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iskplz-my.sharepoint.com/personal/hruska_bip_cz/Documents/Sdílené/Synoda/Pracovní (aktuální)/Profily/USPOŘÁDÁNÍ/Zdroje/"/>
    </mc:Choice>
  </mc:AlternateContent>
  <xr:revisionPtr revIDLastSave="58" documentId="8_{464F2B3E-38B8-4CA2-9A74-360E3124AF74}" xr6:coauthVersionLast="47" xr6:coauthVersionMax="47" xr10:uidLastSave="{6F0F2D5B-FF27-46EF-8560-2521C50B3172}"/>
  <bookViews>
    <workbookView xWindow="-120" yWindow="-120" windowWidth="29040" windowHeight="15720" xr2:uid="{4702639A-A735-4527-8B36-EF6242526406}"/>
  </bookViews>
  <sheets>
    <sheet name="Diecéze" sheetId="1" r:id="rId1"/>
    <sheet name="DO" sheetId="2" r:id="rId2"/>
    <sheet name="CH" sheetId="3" r:id="rId3"/>
    <sheet name="KV" sheetId="4" r:id="rId4"/>
    <sheet name="KT" sheetId="5" r:id="rId5"/>
    <sheet name="PM" sheetId="6" r:id="rId6"/>
    <sheet name="PJ" sheetId="7" r:id="rId7"/>
    <sheet name="PS" sheetId="8" r:id="rId8"/>
    <sheet name="RO" sheetId="9" r:id="rId9"/>
    <sheet name="SO" sheetId="10" r:id="rId10"/>
    <sheet name="TC" sheetId="11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L19" i="1" l="1"/>
  <c r="BL8" i="11"/>
  <c r="BL9" i="11"/>
  <c r="BL10" i="11"/>
  <c r="BL11" i="11"/>
  <c r="BL12" i="11"/>
  <c r="BL13" i="11"/>
  <c r="BL14" i="11"/>
  <c r="BL8" i="10"/>
  <c r="BL9" i="10"/>
  <c r="BL10" i="10"/>
  <c r="BL11" i="10"/>
  <c r="BL12" i="10"/>
  <c r="BL13" i="10"/>
  <c r="BL8" i="9"/>
  <c r="BL9" i="9"/>
  <c r="BL10" i="9"/>
  <c r="BL8" i="8"/>
  <c r="BL9" i="8"/>
  <c r="BL10" i="8"/>
  <c r="BL11" i="8"/>
  <c r="BL12" i="8"/>
  <c r="BL13" i="8"/>
  <c r="BL14" i="8"/>
  <c r="BL15" i="8"/>
  <c r="BL8" i="6"/>
  <c r="BL9" i="6"/>
  <c r="BL10" i="6"/>
  <c r="BL11" i="6"/>
  <c r="BL12" i="6"/>
  <c r="BL13" i="6"/>
  <c r="BL14" i="6"/>
  <c r="BL15" i="6"/>
  <c r="BL16" i="6"/>
  <c r="BL17" i="6"/>
  <c r="BL18" i="6"/>
  <c r="BL8" i="7"/>
  <c r="BL9" i="7"/>
  <c r="BL10" i="7"/>
  <c r="BL11" i="7"/>
  <c r="BL12" i="7"/>
  <c r="BL13" i="7"/>
  <c r="BL14" i="7"/>
  <c r="BL15" i="7"/>
  <c r="BL8" i="4"/>
  <c r="BL9" i="4"/>
  <c r="BL10" i="4"/>
  <c r="BL11" i="4"/>
  <c r="BL12" i="4"/>
  <c r="BL13" i="4"/>
  <c r="BL14" i="4"/>
  <c r="BL15" i="4"/>
  <c r="BL16" i="4"/>
  <c r="BL17" i="4"/>
  <c r="BL8" i="1"/>
  <c r="BL9" i="1"/>
  <c r="BL10" i="1"/>
  <c r="BL11" i="1"/>
  <c r="BL12" i="1"/>
  <c r="BL13" i="1"/>
  <c r="BL14" i="1"/>
  <c r="BL15" i="1"/>
  <c r="BL16" i="1"/>
  <c r="BL17" i="1"/>
  <c r="BL18" i="1"/>
  <c r="BL8" i="2"/>
  <c r="BL9" i="2"/>
  <c r="BL10" i="2"/>
  <c r="BL11" i="2"/>
  <c r="BL12" i="2"/>
  <c r="BL13" i="2"/>
  <c r="BL14" i="2"/>
  <c r="BL15" i="2"/>
  <c r="BL8" i="3"/>
  <c r="BL9" i="3"/>
  <c r="BL10" i="3"/>
  <c r="BL11" i="3"/>
  <c r="BL12" i="3"/>
  <c r="BL13" i="3"/>
  <c r="BL14" i="3"/>
  <c r="BL15" i="3"/>
  <c r="BL8" i="5"/>
  <c r="BL9" i="5"/>
  <c r="BL10" i="5"/>
  <c r="BL11" i="5"/>
  <c r="BL12" i="5"/>
  <c r="BL16" i="3"/>
  <c r="BL16" i="2"/>
  <c r="BM22" i="1"/>
  <c r="BM21" i="1"/>
  <c r="BM23" i="1" s="1"/>
  <c r="BA20" i="1"/>
  <c r="AO20" i="1"/>
  <c r="AD22" i="1" s="1"/>
  <c r="AE20" i="1"/>
  <c r="AF21" i="1" s="1"/>
  <c r="AF20" i="1"/>
  <c r="AG20" i="1"/>
  <c r="AH20" i="1"/>
  <c r="AI20" i="1"/>
  <c r="AJ20" i="1"/>
  <c r="AK20" i="1"/>
  <c r="AL20" i="1"/>
  <c r="AM20" i="1"/>
  <c r="AD20" i="1"/>
  <c r="AH21" i="1" l="1"/>
</calcChain>
</file>

<file path=xl/sharedStrings.xml><?xml version="1.0" encoding="utf-8"?>
<sst xmlns="http://schemas.openxmlformats.org/spreadsheetml/2006/main" count="2402" uniqueCount="328">
  <si>
    <t>DIECÉZE PLZEŇSKÁ</t>
  </si>
  <si>
    <t>Hlášení úkonů duchovní správy za rok 2023</t>
  </si>
  <si>
    <t>2023</t>
  </si>
  <si>
    <t>KŘTY</t>
  </si>
  <si>
    <t>BIŘMOVÁNÍ</t>
  </si>
  <si>
    <t>SV. PŘIJÍMÁNÍ</t>
  </si>
  <si>
    <t>SŇATKY</t>
  </si>
  <si>
    <t>POHŘBY</t>
  </si>
  <si>
    <t>POMAZÁNÍ NEMOCNÝCH</t>
  </si>
  <si>
    <t>ZMĚNY V CÍRKVI</t>
  </si>
  <si>
    <t>MŠE + BOHOSLUŽBY SLOVA</t>
  </si>
  <si>
    <t>OBVYKLÁ NÁVŠTĚVNOST</t>
  </si>
  <si>
    <t>OSOBY VE FARNOSTI</t>
  </si>
  <si>
    <t>SPOLEČENSTVÍ VE FARNOSTECH</t>
  </si>
  <si>
    <t>KOSTELY A KAPLE</t>
  </si>
  <si>
    <t>KATECHEZE A VÝUKA NÁBOŽENSTVÍ DĚTÍ A MLÁDEŽE</t>
  </si>
  <si>
    <t>Kněží a řeholnic v misiích (nepovinné)</t>
  </si>
  <si>
    <t>Ve farnosti bydlí farář/administrátor</t>
  </si>
  <si>
    <t xml:space="preserve">Farnost je spravována excurrendo </t>
  </si>
  <si>
    <t>Počet věřících učitelů navštěvujících kostel ve farnosti (nepovinná otázka)</t>
  </si>
  <si>
    <t>KNĚŽÍ</t>
  </si>
  <si>
    <t>zkratka</t>
  </si>
  <si>
    <t>Vikariáty</t>
  </si>
  <si>
    <t>Počet udělení svátosti křtu celkem za kalendářní rok (součet)</t>
  </si>
  <si>
    <t xml:space="preserve">do dovršení 1 roku </t>
  </si>
  <si>
    <t>od 1 včetně do dovršení 7 let</t>
  </si>
  <si>
    <t>od 7 včetně do dovršení 14 let</t>
  </si>
  <si>
    <t>nad 14 let včetně</t>
  </si>
  <si>
    <t>Počet dětí, jejichž rodiče byli připravováni na svátost křtu dítěte</t>
  </si>
  <si>
    <t>Katechumeni (starší 14ti let, přijati liturgickým obřadem v uplynulém roce)</t>
  </si>
  <si>
    <t>Biřmování - počet osob, jimž byla udelěna svátost přímo ve farnosti (součet)</t>
  </si>
  <si>
    <t>Počet farníků, kteří byli na biřmování ve farnosti připravováni (bez ohledu na místo přijetí svátosti)</t>
  </si>
  <si>
    <t xml:space="preserve">Počet prvních sv. přijímání za rok </t>
  </si>
  <si>
    <t>Počet dětí, které byly na první sv. přijímání ve farnosti připravovány</t>
  </si>
  <si>
    <t>Vydaný počet sv. přijímání za rok (přibližný odhad, nepovinné)</t>
  </si>
  <si>
    <t>Sňatky celkem (součet)</t>
  </si>
  <si>
    <t xml:space="preserve">   s civilní platností mezi katolíky </t>
  </si>
  <si>
    <t xml:space="preserve">   s civilní platností mixta religio a disparitas cultus</t>
  </si>
  <si>
    <t xml:space="preserve">   konvalidace, sanace, sňatky v návaznosti na obřad na radnici mezi katolíky</t>
  </si>
  <si>
    <t xml:space="preserve">   konvalidace, sanace, sňatky v návaznosti na obřad na radnici mixta religio a disparitas cultus</t>
  </si>
  <si>
    <t>Počet párů, které byly ve farnosti na svátost manželství připravovány</t>
  </si>
  <si>
    <t>Počet párů, které absolvovali centrální přípravu organizovanou biskupstvím</t>
  </si>
  <si>
    <t>Pohřby celkem</t>
  </si>
  <si>
    <t>z toho pohřby a aktivní účasti duchovního v krematoriu</t>
  </si>
  <si>
    <t>jiné úkony křesťanského rozloučení se zemřelým</t>
  </si>
  <si>
    <t>Pomazání nemocných individuálně</t>
  </si>
  <si>
    <t>Pomazání nemocných hromadné (odhad, nepovinné)</t>
  </si>
  <si>
    <t xml:space="preserve">Počet přestupů z křesťanských církví </t>
  </si>
  <si>
    <t>Počet návratů do církve (ti, kdo již kdysi v katolické církvi byli)</t>
  </si>
  <si>
    <t>Počet výstupů z církve (podle místa podání žádosti)</t>
  </si>
  <si>
    <t>Počet mší s nedělní platností za rok (součet)</t>
  </si>
  <si>
    <t xml:space="preserve">   v neděli ve farním kostele  </t>
  </si>
  <si>
    <t xml:space="preserve">   v neděli jinde</t>
  </si>
  <si>
    <t xml:space="preserve">   v sobotu ve farním kostele</t>
  </si>
  <si>
    <t xml:space="preserve">   v sobotu jinde</t>
  </si>
  <si>
    <t>Počet bohoslužeb slova nahrazujících mši s nedělní platností (součet)</t>
  </si>
  <si>
    <t>Počet mší pro děti a/nebo mládež, součet za rok (nepovinná otázka)</t>
  </si>
  <si>
    <t xml:space="preserve"> v neděli ve farním kostele  (součet účastníků všech mší sv. s nedělní platností ve farním kostele)</t>
  </si>
  <si>
    <t>jinde (součet účastníků všech mší s nedělní platností jinde než ve farním kostele)</t>
  </si>
  <si>
    <t xml:space="preserve"> v jednotlivých filiálních kostelích (součet, nepovinná otázka)</t>
  </si>
  <si>
    <t>Počet jáhnů kandidátů kněžství</t>
  </si>
  <si>
    <t>Počet trvalých jáhnů</t>
  </si>
  <si>
    <t>Počet diecézních seminaristů (uvádějí se v té farnosti, kde obdrželi doporučení ke studiu)</t>
  </si>
  <si>
    <t>Počet řeholních seminaristů (uvádějí se v té farnosti, kde obdrželi doporučení ke studiu)</t>
  </si>
  <si>
    <t>Počet řeholníků bydlících ve farnosti (kromě jáhnů a kněží)</t>
  </si>
  <si>
    <t>Počet řeholnic bydlících ve farnosti</t>
  </si>
  <si>
    <t>Kolik lidí z farnosti chodí do nějakého společenství ve farnosti / se pravidelně schází mimo účast na mší svaté</t>
  </si>
  <si>
    <t>kolik z toho je mládeže a mladých dospělých (ve věku 14-26 let)</t>
  </si>
  <si>
    <t>kolik z toho je seniorů 65+</t>
  </si>
  <si>
    <t>Počet skupin zaměřených na modlitbu (živý růženec, Taizé,…)</t>
  </si>
  <si>
    <t>Počet liturgických skupin (schola, ministranti, …)</t>
  </si>
  <si>
    <t>Počet skupin zaměřených výhradně na mládež</t>
  </si>
  <si>
    <t>Počet skupin zaměřených na katechezi dospělých (18-65)</t>
  </si>
  <si>
    <t>Počet skupin zaměřených na katechezi seniorů</t>
  </si>
  <si>
    <t>Přípravy na svátosti - počet skupin</t>
  </si>
  <si>
    <t>Kolik skupin je s knězem</t>
  </si>
  <si>
    <t>Nadfarnostní společenství (hnutí, rodiny, III. řády, oblastní setkání mládeže) - kolik osob z farnosti se zapojuje (nepovinné)</t>
  </si>
  <si>
    <t>Kostely a kaple (pouze ty, kde je alespon 1x ročně bohoslužba) - součet</t>
  </si>
  <si>
    <t>církevní (ve vlastnictví řádů, farností, apod.)</t>
  </si>
  <si>
    <t>ostatní (ve vlastnictví obce, fakulty apod.)</t>
  </si>
  <si>
    <t>Předškolní děti</t>
  </si>
  <si>
    <t>Školní děti</t>
  </si>
  <si>
    <t>Mládež</t>
  </si>
  <si>
    <t>Vyučující</t>
  </si>
  <si>
    <t>Počet kněží (součet D18+D19)</t>
  </si>
  <si>
    <t>Počet diecézních kněží na území diecéze (součet X1 + X2)</t>
  </si>
  <si>
    <t xml:space="preserve">   inkardinovaní v diecézi a na území diecéze (7a)</t>
  </si>
  <si>
    <t xml:space="preserve">   inkardinovaní jinde, ale na území diecéze (7d+e)</t>
  </si>
  <si>
    <t>Počet inkardinovaných kněží nepřítomných v diecézi (součet X4+ X5)</t>
  </si>
  <si>
    <t xml:space="preserve">   na území jiné tuzemské diecéze (7b)</t>
  </si>
  <si>
    <t>v zahraničí (7c)</t>
  </si>
  <si>
    <t>Počet řeholních kněží v diecézi (součet X6+X7)</t>
  </si>
  <si>
    <t xml:space="preserve">   iuris pontificii (8a)</t>
  </si>
  <si>
    <t xml:space="preserve">   iuris dioecesani (8b)</t>
  </si>
  <si>
    <t>předškolní děti - počet dětí</t>
  </si>
  <si>
    <t>předškolní děti - počet skupin</t>
  </si>
  <si>
    <t>děti ZŠ 1. stupeň výuka (ve škole) - počet dětí</t>
  </si>
  <si>
    <t>děti ZŠ 1. stupeň výuka (ve škole) - počet skupin</t>
  </si>
  <si>
    <t>děti ZŠ 2. stupeň výuka (ve škole) - počet dětí</t>
  </si>
  <si>
    <t>děti ZŠ 2. stupeň výuka (ve škole) - počet skupin</t>
  </si>
  <si>
    <t>děti ZŠ 1. stupeň farní katecheze (na faře aj.) - počet dětí</t>
  </si>
  <si>
    <t>děti ZŠ 1. stupeň farní katecheze (na faře aj.) - počet skupin</t>
  </si>
  <si>
    <t>děti ZŠ 2. stupeň farní katecheze (na faře aj.) - počet dětí</t>
  </si>
  <si>
    <t>děti ZŠ 2. stupeň farní katecheze (na faře aj.) - počet skupin</t>
  </si>
  <si>
    <t>mládež SŠ výuka (ve škole) - počet osob</t>
  </si>
  <si>
    <t>mládež SŠ výuka (ve škole) - počet skupin</t>
  </si>
  <si>
    <t>mládež SŠ farní katecheze (na faře aj.) - počet osob</t>
  </si>
  <si>
    <t>mládež SŠ farní katecheze (na faře aj.) - počet skupin</t>
  </si>
  <si>
    <t>mladí dospělí (vysokoškoláci apod.) katecheze (na faře aj.) - počet osob</t>
  </si>
  <si>
    <t>mladí dospělí (vysokoškoláci apod.) katecheze (na faře aj.) - počet skupin</t>
  </si>
  <si>
    <t>počet vyučujících (laiků i kněží) ve školách</t>
  </si>
  <si>
    <t xml:space="preserve">počet vyučujících (laiků i kněží) mimo školy </t>
  </si>
  <si>
    <t>počet vyučujících kněží a jáhnů ve farnosti</t>
  </si>
  <si>
    <t xml:space="preserve"> z toho počet vyučujících kněží a jáhnů ve školách na území farnosti</t>
  </si>
  <si>
    <t>počet vyučujících laiků ve farnosti</t>
  </si>
  <si>
    <t>z toho počet vyučujících laiků ve školách na území farnosti</t>
  </si>
  <si>
    <t>počet katechetů - laiků učících aktuálně ve farnosti</t>
  </si>
  <si>
    <t>počet katechetů aktivních v daném roce v diecézi celkem</t>
  </si>
  <si>
    <t>Kód</t>
  </si>
  <si>
    <t>U01</t>
  </si>
  <si>
    <t>D01</t>
  </si>
  <si>
    <t>D02</t>
  </si>
  <si>
    <t>D03</t>
  </si>
  <si>
    <t>D04</t>
  </si>
  <si>
    <t>P01</t>
  </si>
  <si>
    <t>P02</t>
  </si>
  <si>
    <t>U02</t>
  </si>
  <si>
    <t>P03</t>
  </si>
  <si>
    <t>U03</t>
  </si>
  <si>
    <t>P04</t>
  </si>
  <si>
    <t>O01</t>
  </si>
  <si>
    <t>U04</t>
  </si>
  <si>
    <t>D05</t>
  </si>
  <si>
    <t>D06</t>
  </si>
  <si>
    <t>D07</t>
  </si>
  <si>
    <t>D08</t>
  </si>
  <si>
    <t>P05</t>
  </si>
  <si>
    <t>P06</t>
  </si>
  <si>
    <t>U05</t>
  </si>
  <si>
    <t>U05A</t>
  </si>
  <si>
    <t>U05B</t>
  </si>
  <si>
    <t>U06</t>
  </si>
  <si>
    <t>X06</t>
  </si>
  <si>
    <t>U07</t>
  </si>
  <si>
    <t>U08</t>
  </si>
  <si>
    <t>U09</t>
  </si>
  <si>
    <t>O02</t>
  </si>
  <si>
    <t>D10</t>
  </si>
  <si>
    <t>D11</t>
  </si>
  <si>
    <t>D12</t>
  </si>
  <si>
    <t>D13</t>
  </si>
  <si>
    <t>O03</t>
  </si>
  <si>
    <t>D14</t>
  </si>
  <si>
    <t>D15</t>
  </si>
  <si>
    <t>D16</t>
  </si>
  <si>
    <t>D17</t>
  </si>
  <si>
    <t>P07</t>
  </si>
  <si>
    <t>O04</t>
  </si>
  <si>
    <t>O05</t>
  </si>
  <si>
    <t>O06</t>
  </si>
  <si>
    <t>U11</t>
  </si>
  <si>
    <t>D20</t>
  </si>
  <si>
    <t>U12</t>
  </si>
  <si>
    <t>U13</t>
  </si>
  <si>
    <t>U14</t>
  </si>
  <si>
    <t>U15</t>
  </si>
  <si>
    <t>P08</t>
  </si>
  <si>
    <t>D21</t>
  </si>
  <si>
    <t>D22</t>
  </si>
  <si>
    <t>P09</t>
  </si>
  <si>
    <t>P10</t>
  </si>
  <si>
    <t>P11</t>
  </si>
  <si>
    <t>P12</t>
  </si>
  <si>
    <t>P13</t>
  </si>
  <si>
    <t>P14</t>
  </si>
  <si>
    <t>P15</t>
  </si>
  <si>
    <t>P16</t>
  </si>
  <si>
    <t>U16</t>
  </si>
  <si>
    <t>D23</t>
  </si>
  <si>
    <t>D24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</si>
  <si>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</si>
  <si>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</si>
  <si>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</si>
  <si>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</si>
  <si>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</si>
  <si>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</si>
  <si>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</si>
  <si>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</si>
  <si>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</si>
  <si>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</si>
  <si>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</si>
  <si>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</si>
  <si>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</si>
  <si>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</si>
  <si>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</si>
  <si>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</si>
  <si>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U17</t>
  </si>
  <si>
    <t>U18</t>
  </si>
  <si>
    <t>X15</t>
  </si>
  <si>
    <t>X16</t>
  </si>
  <si>
    <t>X17</t>
  </si>
  <si>
    <t>X18</t>
  </si>
  <si>
    <t>U19</t>
  </si>
  <si>
    <t>D25</t>
  </si>
  <si>
    <t>U21</t>
  </si>
  <si>
    <t>U22</t>
  </si>
  <si>
    <t>U23</t>
  </si>
  <si>
    <t>O09</t>
  </si>
  <si>
    <t>U10</t>
  </si>
  <si>
    <t>D18</t>
  </si>
  <si>
    <t>X1</t>
  </si>
  <si>
    <t>X2</t>
  </si>
  <si>
    <t>X3</t>
  </si>
  <si>
    <t>X4</t>
  </si>
  <si>
    <t>X5</t>
  </si>
  <si>
    <t>D19</t>
  </si>
  <si>
    <t>X6</t>
  </si>
  <si>
    <t>X7</t>
  </si>
  <si>
    <t>DO</t>
  </si>
  <si>
    <t>DOMAŽLICE</t>
  </si>
  <si>
    <t>CH</t>
  </si>
  <si>
    <t>CHEB</t>
  </si>
  <si>
    <t>KV</t>
  </si>
  <si>
    <t>KARLOVY VARY</t>
  </si>
  <si>
    <t>KT</t>
  </si>
  <si>
    <t>KLATOVY</t>
  </si>
  <si>
    <t>PM</t>
  </si>
  <si>
    <t>PLZEŇ-MĚSTO</t>
  </si>
  <si>
    <t>PJ</t>
  </si>
  <si>
    <t>PLZEŇ-JIH</t>
  </si>
  <si>
    <t>PS</t>
  </si>
  <si>
    <t>PLZEŇ-SEVER</t>
  </si>
  <si>
    <t xml:space="preserve">RO </t>
  </si>
  <si>
    <t>ROKYCANY</t>
  </si>
  <si>
    <t>SO</t>
  </si>
  <si>
    <t>SOKOLOV</t>
  </si>
  <si>
    <t>TC</t>
  </si>
  <si>
    <t>TACHOV</t>
  </si>
  <si>
    <t>Personální farnost mimoř. ritu</t>
  </si>
  <si>
    <t>celkem</t>
  </si>
  <si>
    <t>Vikariát Domažlice</t>
  </si>
  <si>
    <t>zkratka vikariátu</t>
  </si>
  <si>
    <t>Farnosti</t>
  </si>
  <si>
    <t xml:space="preserve">Počet farníků, kteří byli na biřmování ve farnosti připravováni (bez ohledu na místo přijetí svátosti)
</t>
  </si>
  <si>
    <t xml:space="preserve">počet katechetů aktivních v daném roce v diecézi celkem
</t>
  </si>
  <si>
    <t>Domažlice</t>
  </si>
  <si>
    <t>Horšovský Týn</t>
  </si>
  <si>
    <t>Kdyně</t>
  </si>
  <si>
    <t>Klenčí pod Čerchovem</t>
  </si>
  <si>
    <t>Koloveč</t>
  </si>
  <si>
    <t>Mrákov</t>
  </si>
  <si>
    <t>Poběžovice</t>
  </si>
  <si>
    <t>Staňkov</t>
  </si>
  <si>
    <t>Vikariát Cheb</t>
  </si>
  <si>
    <t>Aš</t>
  </si>
  <si>
    <t>Františkovy Lázně</t>
  </si>
  <si>
    <t>Františkovy Lázně-venkov</t>
  </si>
  <si>
    <t>Cheb</t>
  </si>
  <si>
    <t>Mariánské Lázně</t>
  </si>
  <si>
    <t>Skalná</t>
  </si>
  <si>
    <t>Teplá (město)</t>
  </si>
  <si>
    <t>Teplá - klášter</t>
  </si>
  <si>
    <t>Vikariát Karlovy Vary</t>
  </si>
  <si>
    <t>Počet diecézních seminaristů 
(uvádějí se v té farnosti, kde obdrželi doporučení ke studiu)</t>
  </si>
  <si>
    <t>Počet řeholních seminaristů 
(uvádějí se v té farnosti, kde obdrželi doporučení ke studiu)</t>
  </si>
  <si>
    <t>Bečov nad Teplou</t>
  </si>
  <si>
    <t>Bochov</t>
  </si>
  <si>
    <t>Karlovy Vary sv. Máří Magdaleny</t>
  </si>
  <si>
    <t>Karlovy Vary-Rybáře</t>
  </si>
  <si>
    <t>Karlovy Vary-Stará Role</t>
  </si>
  <si>
    <t>Nejdek</t>
  </si>
  <si>
    <t>Ostrov</t>
  </si>
  <si>
    <t>Stanovice</t>
  </si>
  <si>
    <t>Žlutice</t>
  </si>
  <si>
    <t>Vikariát Klatovy</t>
  </si>
  <si>
    <t>Klatovy</t>
  </si>
  <si>
    <t>Nýrsko</t>
  </si>
  <si>
    <t>Plánice</t>
  </si>
  <si>
    <t>Švihov</t>
  </si>
  <si>
    <t>Vikariát Plzeň-město</t>
  </si>
  <si>
    <t>Plzeň u katedrály sv. Bartoloměje</t>
  </si>
  <si>
    <t>Plzeň - Litice</t>
  </si>
  <si>
    <t>Plzeň - Lobzy</t>
  </si>
  <si>
    <t>Plzeň - Slovany</t>
  </si>
  <si>
    <t>Plzeň - Severní předměstí</t>
  </si>
  <si>
    <t>Plzeň - Bory</t>
  </si>
  <si>
    <t>Plzeň - Západ</t>
  </si>
  <si>
    <t>Dýšina</t>
  </si>
  <si>
    <t>Město Touškov</t>
  </si>
  <si>
    <t>Dobřany</t>
  </si>
  <si>
    <t>Vikariát Plzeň-jih</t>
  </si>
  <si>
    <t>Blovice</t>
  </si>
  <si>
    <t>Holýšov</t>
  </si>
  <si>
    <t>Přeštice</t>
  </si>
  <si>
    <t>Spálené Poříčí</t>
  </si>
  <si>
    <t>Starý Plzenec</t>
  </si>
  <si>
    <t>Stod</t>
  </si>
  <si>
    <t>Merklín</t>
  </si>
  <si>
    <t xml:space="preserve"> </t>
  </si>
  <si>
    <t>Vikariát Plzeň-sever</t>
  </si>
  <si>
    <t xml:space="preserve">Dolní Bělá </t>
  </si>
  <si>
    <t>Jesenice</t>
  </si>
  <si>
    <t>Kralovice</t>
  </si>
  <si>
    <t>Lubenec</t>
  </si>
  <si>
    <t>Manětín</t>
  </si>
  <si>
    <t>Nýřany</t>
  </si>
  <si>
    <t>Plasy</t>
  </si>
  <si>
    <t>Vikariát Rokycany</t>
  </si>
  <si>
    <t>RO</t>
  </si>
  <si>
    <t>Rokycany</t>
  </si>
  <si>
    <t>Zbiroh</t>
  </si>
  <si>
    <t>Vikariát Sokolov</t>
  </si>
  <si>
    <t>Chlum Svaté Maří</t>
  </si>
  <si>
    <t>Chodov</t>
  </si>
  <si>
    <t>Kraslice</t>
  </si>
  <si>
    <t>Loket</t>
  </si>
  <si>
    <t>Sokolov</t>
  </si>
  <si>
    <t>Vikariát Tachov</t>
  </si>
  <si>
    <t>Bor u Tachova</t>
  </si>
  <si>
    <t>Kladruby u Stříbra</t>
  </si>
  <si>
    <t>Konstantinovy Lázně</t>
  </si>
  <si>
    <t>Planá u Mariánských Lázní</t>
  </si>
  <si>
    <t>Stříbro</t>
  </si>
  <si>
    <t>Tachov</t>
  </si>
  <si>
    <t>týdně:</t>
  </si>
  <si>
    <t>průměrná účast na jedné mši s nedělní platností:</t>
  </si>
  <si>
    <t>škola</t>
  </si>
  <si>
    <t>fara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</si>
</sst>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2"/>
      <name val="Source Sans Pro"/>
      <family val="2"/>
    </font>
    <font>
      <sz val="11"/>
      <color theme="1"/>
      <name val="Source Sans Pro"/>
      <family val="2"/>
    </font>
    <font>
      <b/>
      <sz val="18"/>
      <name val="Source Sans Pro"/>
      <family val="2"/>
    </font>
    <font>
      <b/>
      <sz val="12"/>
      <color rgb="FF002060"/>
      <name val="Source Sans Pro"/>
      <family val="2"/>
    </font>
    <font>
      <sz val="8"/>
      <color rgb="FF002060"/>
      <name val="Trebuchet MS"/>
      <family val="2"/>
    </font>
    <font>
      <sz val="11"/>
      <color rgb="FF002060"/>
      <name val="Calibri"/>
      <family val="2"/>
      <charset val="238"/>
      <scheme val="minor"/>
    </font>
    <font>
      <sz val="8"/>
      <color rgb="FF002060"/>
      <name val="Calibri"/>
      <family val="2"/>
      <charset val="238"/>
      <scheme val="minor"/>
    </font>
    <font>
      <sz val="8"/>
      <color rgb="FF002060"/>
      <name val="Trebuchet MS"/>
      <family val="2"/>
      <charset val="238"/>
    </font>
    <font>
      <sz val="8"/>
      <color theme="1"/>
      <name val="Trebuchet MS"/>
      <family val="2"/>
      <charset val="238"/>
    </font>
    <font>
      <sz val="11"/>
      <color rgb="FF002060"/>
      <name val="Trebuchet MS"/>
      <family val="2"/>
      <charset val="238"/>
    </font>
    <font>
      <b/>
      <sz val="8"/>
      <color rgb="FF002060"/>
      <name val="Trebuchet MS"/>
      <family val="2"/>
      <charset val="238"/>
    </font>
    <font>
      <sz val="8"/>
      <color indexed="56"/>
      <name val="Source Sans Pro"/>
      <family val="2"/>
    </font>
    <font>
      <sz val="8"/>
      <color rgb="FF002060"/>
      <name val="Source Sans Pro"/>
      <family val="2"/>
    </font>
    <font>
      <sz val="8"/>
      <color indexed="10"/>
      <name val="Trebuchet MS"/>
      <family val="2"/>
    </font>
    <font>
      <sz val="8"/>
      <color indexed="56"/>
      <name val="Trebuchet MS"/>
      <family val="2"/>
    </font>
    <font>
      <sz val="8"/>
      <color rgb="FFFF0000"/>
      <name val="Trebuchet MS"/>
      <family val="2"/>
    </font>
    <font>
      <sz val="8"/>
      <color rgb="FFFF0000"/>
      <name val="Trebuchet MS"/>
      <family val="2"/>
      <charset val="238"/>
    </font>
    <font>
      <sz val="8"/>
      <color rgb="FFFF0000"/>
      <name val="Calibri"/>
      <family val="2"/>
      <charset val="238"/>
      <scheme val="minor"/>
    </font>
    <font>
      <sz val="7"/>
      <color rgb="FF002060"/>
      <name val="Trebuchet MS"/>
      <family val="2"/>
      <charset val="238"/>
    </font>
    <font>
      <sz val="9"/>
      <color theme="1"/>
      <name val="Source Sans Pro"/>
      <family val="2"/>
    </font>
    <font>
      <sz val="9"/>
      <name val="Trebuchet MS"/>
      <family val="2"/>
      <charset val="238"/>
    </font>
    <font>
      <sz val="8"/>
      <name val="Trebuchet MS"/>
      <family val="2"/>
      <charset val="238"/>
    </font>
    <font>
      <sz val="9"/>
      <color theme="1"/>
      <name val="Trebuchet MS"/>
      <family val="2"/>
      <charset val="238"/>
    </font>
    <font>
      <sz val="8"/>
      <name val="Source Sans Pro"/>
      <family val="2"/>
    </font>
    <font>
      <b/>
      <sz val="8"/>
      <name val="Source Sans Pro"/>
      <family val="2"/>
      <charset val="238"/>
    </font>
    <font>
      <b/>
      <sz val="8"/>
      <name val="Source Sans Pro"/>
      <family val="2"/>
    </font>
    <font>
      <b/>
      <sz val="11"/>
      <color theme="1"/>
      <name val="Source Sans Pro"/>
      <family val="2"/>
    </font>
    <font>
      <sz val="22"/>
      <name val="Source Sans Pro"/>
      <family val="2"/>
      <charset val="238"/>
    </font>
    <font>
      <sz val="11"/>
      <color theme="1"/>
      <name val="Source Sans Pro"/>
      <family val="2"/>
      <charset val="238"/>
    </font>
    <font>
      <sz val="18"/>
      <name val="Source Sans Pro"/>
      <family val="2"/>
      <charset val="238"/>
    </font>
    <font>
      <b/>
      <sz val="12"/>
      <color rgb="FF002060"/>
      <name val="Source Sans Pro"/>
      <family val="2"/>
      <charset val="238"/>
    </font>
    <font>
      <sz val="8"/>
      <color indexed="56"/>
      <name val="Source Sans Pro"/>
      <family val="2"/>
      <charset val="238"/>
    </font>
    <font>
      <sz val="8"/>
      <color rgb="FF002060"/>
      <name val="Source Sans Pro"/>
      <family val="2"/>
      <charset val="238"/>
    </font>
    <font>
      <sz val="9"/>
      <color theme="1"/>
      <name val="Source Sans Pro"/>
      <family val="2"/>
      <charset val="238"/>
    </font>
    <font>
      <sz val="8"/>
      <name val="Source Sans Pro"/>
      <family val="2"/>
      <charset val="238"/>
    </font>
    <font>
      <b/>
      <sz val="11"/>
      <color theme="1"/>
      <name val="Source Sans Pro"/>
      <family val="2"/>
      <charset val="238"/>
    </font>
    <font>
      <sz val="11"/>
      <name val="Source Sans Pro"/>
      <family val="2"/>
      <charset val="238"/>
    </font>
    <font>
      <b/>
      <sz val="11"/>
      <name val="Source Sans Pro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00"/>
        <bgColor indexed="64"/>
      </patternFill>
    </fill>
  </fills>
  <borders count="12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59"/>
      </left>
      <right/>
      <top style="double">
        <color indexed="59"/>
      </top>
      <bottom style="thin">
        <color indexed="64"/>
      </bottom>
      <diagonal/>
    </border>
    <border>
      <left/>
      <right style="double">
        <color indexed="59"/>
      </right>
      <top style="double">
        <color indexed="59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59"/>
      </right>
      <top style="double">
        <color indexed="64"/>
      </top>
      <bottom/>
      <diagonal/>
    </border>
    <border>
      <left style="thin">
        <color indexed="59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59"/>
      </right>
      <top style="double">
        <color indexed="64"/>
      </top>
      <bottom style="thin">
        <color indexed="64"/>
      </bottom>
      <diagonal/>
    </border>
    <border>
      <left style="thin">
        <color indexed="59"/>
      </left>
      <right/>
      <top style="double">
        <color indexed="64"/>
      </top>
      <bottom style="thin">
        <color indexed="59"/>
      </bottom>
      <diagonal/>
    </border>
    <border>
      <left/>
      <right/>
      <top style="double">
        <color indexed="64"/>
      </top>
      <bottom style="thin">
        <color indexed="59"/>
      </bottom>
      <diagonal/>
    </border>
    <border>
      <left/>
      <right style="thin">
        <color indexed="59"/>
      </right>
      <top style="double">
        <color indexed="64"/>
      </top>
      <bottom style="thin">
        <color indexed="59"/>
      </bottom>
      <diagonal/>
    </border>
    <border>
      <left style="thin">
        <color indexed="59"/>
      </left>
      <right style="thin">
        <color indexed="59"/>
      </right>
      <top style="double">
        <color indexed="64"/>
      </top>
      <bottom style="thin">
        <color indexed="59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59"/>
      </bottom>
      <diagonal/>
    </border>
    <border>
      <left/>
      <right style="thin">
        <color indexed="59"/>
      </right>
      <top/>
      <bottom style="thin">
        <color indexed="59"/>
      </bottom>
      <diagonal/>
    </border>
    <border>
      <left style="thin">
        <color indexed="59"/>
      </left>
      <right/>
      <top/>
      <bottom style="thin">
        <color indexed="59"/>
      </bottom>
      <diagonal/>
    </border>
    <border>
      <left style="thin">
        <color indexed="59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59"/>
      </right>
      <top/>
      <bottom/>
      <diagonal/>
    </border>
    <border>
      <left style="thin">
        <color indexed="59"/>
      </left>
      <right style="thin">
        <color indexed="59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59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59"/>
      </right>
      <top style="thin">
        <color indexed="64"/>
      </top>
      <bottom/>
      <diagonal/>
    </border>
    <border>
      <left/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/>
      <top style="thin">
        <color indexed="59"/>
      </top>
      <bottom style="thin">
        <color indexed="5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59"/>
      </right>
      <top style="thin">
        <color indexed="64"/>
      </top>
      <bottom style="thin">
        <color indexed="59"/>
      </bottom>
      <diagonal/>
    </border>
    <border>
      <left style="thin">
        <color indexed="59"/>
      </left>
      <right/>
      <top style="thin">
        <color indexed="59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59"/>
      </bottom>
      <diagonal/>
    </border>
    <border>
      <left style="thin">
        <color indexed="59"/>
      </left>
      <right style="thin">
        <color indexed="64"/>
      </right>
      <top style="thin">
        <color indexed="5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59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59"/>
      </right>
      <top/>
      <bottom style="thin">
        <color indexed="64"/>
      </bottom>
      <diagonal/>
    </border>
    <border>
      <left/>
      <right style="thin">
        <color indexed="59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59"/>
      </left>
      <right/>
      <top style="thin">
        <color indexed="59"/>
      </top>
      <bottom style="thin">
        <color indexed="64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64"/>
      </bottom>
      <diagonal/>
    </border>
    <border>
      <left style="thin">
        <color indexed="64"/>
      </left>
      <right/>
      <top style="thin">
        <color indexed="59"/>
      </top>
      <bottom style="thin">
        <color indexed="64"/>
      </bottom>
      <diagonal/>
    </border>
    <border>
      <left style="thin">
        <color indexed="59"/>
      </left>
      <right style="thin">
        <color indexed="59"/>
      </right>
      <top/>
      <bottom style="thin">
        <color indexed="64"/>
      </bottom>
      <diagonal/>
    </border>
    <border>
      <left style="thin">
        <color indexed="59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5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59"/>
      </right>
      <top style="thin">
        <color indexed="64"/>
      </top>
      <bottom style="thin">
        <color indexed="64"/>
      </bottom>
      <diagonal/>
    </border>
    <border>
      <left style="double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59"/>
      </left>
      <right style="double">
        <color indexed="59"/>
      </right>
      <top/>
      <bottom style="thin">
        <color indexed="59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59"/>
      </left>
      <right style="double">
        <color indexed="59"/>
      </right>
      <top style="thin">
        <color indexed="59"/>
      </top>
      <bottom style="thin">
        <color indexed="59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 style="double">
        <color indexed="59"/>
      </right>
      <top style="thin">
        <color indexed="59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59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59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indexed="64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59"/>
      </left>
      <right/>
      <top style="double">
        <color indexed="59"/>
      </top>
      <bottom style="thin">
        <color indexed="64"/>
      </bottom>
      <diagonal/>
    </border>
    <border>
      <left/>
      <right style="double">
        <color indexed="59"/>
      </right>
      <top style="double">
        <color indexed="59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59"/>
      </right>
      <top style="double">
        <color indexed="64"/>
      </top>
      <bottom/>
      <diagonal/>
    </border>
    <border>
      <left style="thin">
        <color indexed="59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59"/>
      </right>
      <top style="double">
        <color indexed="64"/>
      </top>
      <bottom style="thin">
        <color indexed="64"/>
      </bottom>
      <diagonal/>
    </border>
    <border>
      <left style="thin">
        <color indexed="59"/>
      </left>
      <right/>
      <top style="double">
        <color indexed="64"/>
      </top>
      <bottom style="thin">
        <color indexed="59"/>
      </bottom>
      <diagonal/>
    </border>
    <border>
      <left/>
      <right/>
      <top style="double">
        <color indexed="64"/>
      </top>
      <bottom style="thin">
        <color indexed="59"/>
      </bottom>
      <diagonal/>
    </border>
    <border>
      <left/>
      <right style="thin">
        <color indexed="59"/>
      </right>
      <top style="double">
        <color indexed="64"/>
      </top>
      <bottom style="thin">
        <color indexed="59"/>
      </bottom>
      <diagonal/>
    </border>
    <border>
      <left style="thin">
        <color indexed="59"/>
      </left>
      <right style="thin">
        <color indexed="59"/>
      </right>
      <top style="double">
        <color indexed="64"/>
      </top>
      <bottom style="thin">
        <color indexed="59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59"/>
      </left>
      <right/>
      <top style="double">
        <color indexed="59"/>
      </top>
      <bottom style="thin">
        <color indexed="64"/>
      </bottom>
      <diagonal/>
    </border>
    <border>
      <left/>
      <right style="double">
        <color indexed="59"/>
      </right>
      <top style="double">
        <color indexed="59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59"/>
      </right>
      <top style="double">
        <color indexed="64"/>
      </top>
      <bottom/>
      <diagonal/>
    </border>
    <border>
      <left style="thin">
        <color indexed="59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59"/>
      </right>
      <top style="double">
        <color indexed="64"/>
      </top>
      <bottom style="thin">
        <color indexed="64"/>
      </bottom>
      <diagonal/>
    </border>
    <border>
      <left style="thin">
        <color indexed="59"/>
      </left>
      <right/>
      <top style="double">
        <color indexed="64"/>
      </top>
      <bottom style="thin">
        <color indexed="59"/>
      </bottom>
      <diagonal/>
    </border>
    <border>
      <left/>
      <right/>
      <top style="double">
        <color indexed="64"/>
      </top>
      <bottom style="thin">
        <color indexed="59"/>
      </bottom>
      <diagonal/>
    </border>
    <border>
      <left/>
      <right style="thin">
        <color indexed="59"/>
      </right>
      <top style="double">
        <color indexed="64"/>
      </top>
      <bottom style="thin">
        <color indexed="59"/>
      </bottom>
      <diagonal/>
    </border>
    <border>
      <left style="thin">
        <color indexed="59"/>
      </left>
      <right style="thin">
        <color indexed="59"/>
      </right>
      <top style="double">
        <color indexed="64"/>
      </top>
      <bottom style="thin">
        <color indexed="59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auto="1"/>
      </left>
      <right style="thin">
        <color indexed="64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59"/>
      </left>
      <right/>
      <top style="double">
        <color indexed="59"/>
      </top>
      <bottom style="thin">
        <color indexed="64"/>
      </bottom>
      <diagonal/>
    </border>
    <border>
      <left/>
      <right style="double">
        <color indexed="59"/>
      </right>
      <top style="double">
        <color indexed="59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59"/>
      </right>
      <top style="double">
        <color indexed="64"/>
      </top>
      <bottom/>
      <diagonal/>
    </border>
    <border>
      <left style="thin">
        <color indexed="59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59"/>
      </right>
      <top style="double">
        <color indexed="64"/>
      </top>
      <bottom style="thin">
        <color indexed="64"/>
      </bottom>
      <diagonal/>
    </border>
    <border>
      <left style="thin">
        <color indexed="59"/>
      </left>
      <right/>
      <top style="double">
        <color indexed="64"/>
      </top>
      <bottom style="thin">
        <color indexed="59"/>
      </bottom>
      <diagonal/>
    </border>
    <border>
      <left/>
      <right/>
      <top style="double">
        <color indexed="64"/>
      </top>
      <bottom style="thin">
        <color indexed="59"/>
      </bottom>
      <diagonal/>
    </border>
    <border>
      <left/>
      <right style="thin">
        <color indexed="59"/>
      </right>
      <top style="double">
        <color indexed="64"/>
      </top>
      <bottom style="thin">
        <color indexed="59"/>
      </bottom>
      <diagonal/>
    </border>
    <border>
      <left style="thin">
        <color indexed="59"/>
      </left>
      <right style="thin">
        <color indexed="59"/>
      </right>
      <top style="double">
        <color indexed="64"/>
      </top>
      <bottom style="thin">
        <color indexed="59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437">
    <xf numFmtId="0" fontId="0" fillId="0" borderId="0" xfId="0"/>
    <xf numFmtId="0" fontId="0" fillId="0" borderId="1" xfId="0" applyBorder="1"/>
    <xf numFmtId="0" fontId="20" fillId="2" borderId="0" xfId="0" applyFont="1" applyFill="1" applyAlignment="1">
      <alignment horizontal="center" vertical="center" textRotation="180" wrapText="1" shrinkToFit="1"/>
    </xf>
    <xf numFmtId="0" fontId="9" fillId="2" borderId="38" xfId="0" applyFont="1" applyFill="1" applyBorder="1" applyAlignment="1">
      <alignment horizontal="center" vertical="center" textRotation="180"/>
    </xf>
    <xf numFmtId="0" fontId="9" fillId="2" borderId="36" xfId="0" applyFont="1" applyFill="1" applyBorder="1" applyAlignment="1">
      <alignment horizontal="center" vertical="center" textRotation="180"/>
    </xf>
    <xf numFmtId="0" fontId="22" fillId="0" borderId="36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 wrapText="1"/>
    </xf>
    <xf numFmtId="0" fontId="22" fillId="0" borderId="39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0" fontId="23" fillId="0" borderId="41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 wrapText="1"/>
    </xf>
    <xf numFmtId="0" fontId="29" fillId="0" borderId="0" xfId="0" applyFont="1"/>
    <xf numFmtId="0" fontId="30" fillId="0" borderId="0" xfId="0" applyFont="1"/>
    <xf numFmtId="0" fontId="31" fillId="0" borderId="0" xfId="0" applyFont="1" applyAlignment="1">
      <alignment horizontal="left"/>
    </xf>
    <xf numFmtId="0" fontId="30" fillId="0" borderId="0" xfId="0" applyFont="1" applyProtection="1">
      <protection locked="0"/>
    </xf>
    <xf numFmtId="0" fontId="9" fillId="2" borderId="73" xfId="0" applyFont="1" applyFill="1" applyBorder="1" applyAlignment="1">
      <alignment horizontal="center" vertical="center" textRotation="180"/>
    </xf>
    <xf numFmtId="0" fontId="33" fillId="3" borderId="54" xfId="0" applyFont="1" applyFill="1" applyBorder="1" applyAlignment="1" applyProtection="1">
      <alignment vertical="center" textRotation="180" shrinkToFit="1"/>
      <protection locked="0"/>
    </xf>
    <xf numFmtId="49" fontId="35" fillId="0" borderId="55" xfId="0" applyNumberFormat="1" applyFont="1" applyBorder="1" applyAlignment="1" applyProtection="1">
      <alignment horizontal="center" wrapText="1"/>
      <protection locked="0"/>
    </xf>
    <xf numFmtId="49" fontId="36" fillId="8" borderId="56" xfId="0" applyNumberFormat="1" applyFont="1" applyFill="1" applyBorder="1" applyAlignment="1" applyProtection="1">
      <alignment horizontal="center" shrinkToFit="1"/>
      <protection locked="0"/>
    </xf>
    <xf numFmtId="0" fontId="26" fillId="9" borderId="57" xfId="0" applyFont="1" applyFill="1" applyBorder="1" applyAlignment="1">
      <alignment vertical="center" shrinkToFit="1"/>
    </xf>
    <xf numFmtId="0" fontId="30" fillId="7" borderId="41" xfId="0" applyFont="1" applyFill="1" applyBorder="1" applyProtection="1">
      <protection locked="0"/>
    </xf>
    <xf numFmtId="0" fontId="30" fillId="2" borderId="36" xfId="0" applyFont="1" applyFill="1" applyBorder="1" applyProtection="1">
      <protection locked="0"/>
    </xf>
    <xf numFmtId="0" fontId="30" fillId="2" borderId="64" xfId="0" applyFont="1" applyFill="1" applyBorder="1" applyProtection="1">
      <protection locked="0"/>
    </xf>
    <xf numFmtId="0" fontId="30" fillId="7" borderId="63" xfId="0" applyFont="1" applyFill="1" applyBorder="1" applyProtection="1">
      <protection locked="0"/>
    </xf>
    <xf numFmtId="0" fontId="30" fillId="2" borderId="63" xfId="0" applyFont="1" applyFill="1" applyBorder="1" applyProtection="1">
      <protection locked="0"/>
    </xf>
    <xf numFmtId="0" fontId="30" fillId="10" borderId="64" xfId="0" applyFont="1" applyFill="1" applyBorder="1" applyProtection="1">
      <protection locked="0"/>
    </xf>
    <xf numFmtId="0" fontId="30" fillId="7" borderId="74" xfId="0" applyFont="1" applyFill="1" applyBorder="1" applyProtection="1">
      <protection locked="0"/>
    </xf>
    <xf numFmtId="0" fontId="30" fillId="2" borderId="39" xfId="0" applyFont="1" applyFill="1" applyBorder="1" applyProtection="1">
      <protection locked="0"/>
    </xf>
    <xf numFmtId="0" fontId="30" fillId="7" borderId="36" xfId="0" applyFont="1" applyFill="1" applyBorder="1" applyProtection="1">
      <protection locked="0"/>
    </xf>
    <xf numFmtId="0" fontId="30" fillId="10" borderId="36" xfId="0" applyFont="1" applyFill="1" applyBorder="1" applyProtection="1">
      <protection locked="0"/>
    </xf>
    <xf numFmtId="0" fontId="30" fillId="10" borderId="75" xfId="0" applyFont="1" applyFill="1" applyBorder="1" applyProtection="1">
      <protection locked="0"/>
    </xf>
    <xf numFmtId="0" fontId="30" fillId="2" borderId="31" xfId="0" applyFont="1" applyFill="1" applyBorder="1" applyProtection="1">
      <protection locked="0"/>
    </xf>
    <xf numFmtId="0" fontId="30" fillId="2" borderId="68" xfId="0" applyFont="1" applyFill="1" applyBorder="1" applyProtection="1">
      <protection locked="0"/>
    </xf>
    <xf numFmtId="0" fontId="30" fillId="7" borderId="67" xfId="0" applyFont="1" applyFill="1" applyBorder="1" applyProtection="1">
      <protection locked="0"/>
    </xf>
    <xf numFmtId="0" fontId="30" fillId="2" borderId="67" xfId="0" applyFont="1" applyFill="1" applyBorder="1" applyProtection="1">
      <protection locked="0"/>
    </xf>
    <xf numFmtId="0" fontId="30" fillId="10" borderId="68" xfId="0" applyFont="1" applyFill="1" applyBorder="1" applyProtection="1">
      <protection locked="0"/>
    </xf>
    <xf numFmtId="0" fontId="30" fillId="7" borderId="76" xfId="0" applyFont="1" applyFill="1" applyBorder="1" applyProtection="1">
      <protection locked="0"/>
    </xf>
    <xf numFmtId="0" fontId="30" fillId="2" borderId="77" xfId="0" applyFont="1" applyFill="1" applyBorder="1" applyProtection="1">
      <protection locked="0"/>
    </xf>
    <xf numFmtId="0" fontId="30" fillId="2" borderId="78" xfId="0" applyFont="1" applyFill="1" applyBorder="1" applyProtection="1">
      <protection locked="0"/>
    </xf>
    <xf numFmtId="0" fontId="30" fillId="2" borderId="79" xfId="0" applyFont="1" applyFill="1" applyBorder="1" applyProtection="1">
      <protection locked="0"/>
    </xf>
    <xf numFmtId="0" fontId="30" fillId="10" borderId="31" xfId="0" applyFont="1" applyFill="1" applyBorder="1" applyProtection="1">
      <protection locked="0"/>
    </xf>
    <xf numFmtId="0" fontId="30" fillId="10" borderId="80" xfId="0" applyFont="1" applyFill="1" applyBorder="1" applyProtection="1">
      <protection locked="0"/>
    </xf>
    <xf numFmtId="49" fontId="26" fillId="2" borderId="81" xfId="0" applyNumberFormat="1" applyFont="1" applyFill="1" applyBorder="1" applyAlignment="1" applyProtection="1">
      <alignment horizontal="left" shrinkToFit="1"/>
      <protection locked="0"/>
    </xf>
    <xf numFmtId="0" fontId="26" fillId="2" borderId="82" xfId="0" applyFont="1" applyFill="1" applyBorder="1" applyAlignment="1" applyProtection="1">
      <alignment vertical="center" shrinkToFit="1"/>
      <protection locked="0"/>
    </xf>
    <xf numFmtId="0" fontId="37" fillId="7" borderId="82" xfId="0" applyFont="1" applyFill="1" applyBorder="1" applyProtection="1">
      <protection locked="0"/>
    </xf>
    <xf numFmtId="0" fontId="37" fillId="2" borderId="82" xfId="0" applyFont="1" applyFill="1" applyBorder="1" applyProtection="1">
      <protection locked="0"/>
    </xf>
    <xf numFmtId="0" fontId="37" fillId="10" borderId="82" xfId="0" applyFont="1" applyFill="1" applyBorder="1" applyProtection="1">
      <protection locked="0"/>
    </xf>
    <xf numFmtId="0" fontId="37" fillId="2" borderId="1" xfId="0" applyFont="1" applyFill="1" applyBorder="1" applyProtection="1">
      <protection locked="0"/>
    </xf>
    <xf numFmtId="0" fontId="37" fillId="10" borderId="83" xfId="0" applyFont="1" applyFill="1" applyBorder="1" applyProtection="1">
      <protection locked="0"/>
    </xf>
    <xf numFmtId="0" fontId="37" fillId="0" borderId="0" xfId="0" applyFont="1" applyProtection="1">
      <protection locked="0"/>
    </xf>
    <xf numFmtId="0" fontId="30" fillId="0" borderId="0" xfId="0" applyFont="1" applyAlignment="1">
      <alignment vertical="center"/>
    </xf>
    <xf numFmtId="49" fontId="36" fillId="8" borderId="56" xfId="0" applyNumberFormat="1" applyFont="1" applyFill="1" applyBorder="1" applyAlignment="1">
      <alignment horizontal="center" vertical="center" shrinkToFit="1"/>
    </xf>
    <xf numFmtId="0" fontId="30" fillId="2" borderId="40" xfId="0" applyFont="1" applyFill="1" applyBorder="1" applyProtection="1">
      <protection locked="0"/>
    </xf>
    <xf numFmtId="49" fontId="36" fillId="8" borderId="56" xfId="0" applyNumberFormat="1" applyFont="1" applyFill="1" applyBorder="1" applyAlignment="1">
      <alignment horizontal="center" shrinkToFit="1"/>
    </xf>
    <xf numFmtId="0" fontId="26" fillId="9" borderId="57" xfId="0" applyFont="1" applyFill="1" applyBorder="1" applyAlignment="1">
      <alignment horizontal="left" vertical="center" shrinkToFit="1"/>
    </xf>
    <xf numFmtId="0" fontId="30" fillId="2" borderId="42" xfId="0" applyFont="1" applyFill="1" applyBorder="1" applyProtection="1">
      <protection locked="0"/>
    </xf>
    <xf numFmtId="0" fontId="37" fillId="10" borderId="82" xfId="0" applyFont="1" applyFill="1" applyBorder="1" applyAlignment="1" applyProtection="1">
      <alignment shrinkToFit="1"/>
      <protection locked="0"/>
    </xf>
    <xf numFmtId="0" fontId="37" fillId="7" borderId="84" xfId="0" applyFont="1" applyFill="1" applyBorder="1" applyProtection="1">
      <protection locked="0"/>
    </xf>
    <xf numFmtId="0" fontId="30" fillId="2" borderId="85" xfId="0" applyFont="1" applyFill="1" applyBorder="1" applyProtection="1">
      <protection locked="0"/>
    </xf>
    <xf numFmtId="0" fontId="30" fillId="2" borderId="86" xfId="0" applyFont="1" applyFill="1" applyBorder="1" applyProtection="1">
      <protection locked="0"/>
    </xf>
    <xf numFmtId="49" fontId="26" fillId="2" borderId="99" xfId="0" applyNumberFormat="1" applyFont="1" applyFill="1" applyBorder="1" applyAlignment="1" applyProtection="1">
      <alignment horizontal="left" shrinkToFit="1"/>
      <protection locked="0"/>
    </xf>
    <xf numFmtId="0" fontId="38" fillId="2" borderId="36" xfId="0" applyFont="1" applyFill="1" applyBorder="1" applyProtection="1">
      <protection locked="0"/>
    </xf>
    <xf numFmtId="0" fontId="38" fillId="2" borderId="40" xfId="0" applyFont="1" applyFill="1" applyBorder="1" applyProtection="1">
      <protection locked="0"/>
    </xf>
    <xf numFmtId="0" fontId="38" fillId="2" borderId="77" xfId="0" applyFont="1" applyFill="1" applyBorder="1" applyProtection="1">
      <protection locked="0"/>
    </xf>
    <xf numFmtId="0" fontId="39" fillId="2" borderId="1" xfId="0" applyFont="1" applyFill="1" applyBorder="1" applyProtection="1">
      <protection locked="0"/>
    </xf>
    <xf numFmtId="0" fontId="39" fillId="2" borderId="82" xfId="0" applyFont="1" applyFill="1" applyBorder="1" applyProtection="1">
      <protection locked="0"/>
    </xf>
    <xf numFmtId="0" fontId="30" fillId="7" borderId="40" xfId="0" applyFont="1" applyFill="1" applyBorder="1" applyProtection="1">
      <protection locked="0"/>
    </xf>
    <xf numFmtId="0" fontId="30" fillId="7" borderId="77" xfId="0" applyFont="1" applyFill="1" applyBorder="1" applyProtection="1">
      <protection locked="0"/>
    </xf>
    <xf numFmtId="0" fontId="26" fillId="2" borderId="100" xfId="0" applyFont="1" applyFill="1" applyBorder="1" applyAlignment="1" applyProtection="1">
      <alignment vertical="center" shrinkToFit="1"/>
      <protection locked="0"/>
    </xf>
    <xf numFmtId="0" fontId="37" fillId="7" borderId="100" xfId="0" applyFont="1" applyFill="1" applyBorder="1" applyProtection="1">
      <protection locked="0"/>
    </xf>
    <xf numFmtId="0" fontId="37" fillId="2" borderId="100" xfId="0" applyFont="1" applyFill="1" applyBorder="1" applyProtection="1">
      <protection locked="0"/>
    </xf>
    <xf numFmtId="0" fontId="37" fillId="10" borderId="100" xfId="0" applyFont="1" applyFill="1" applyBorder="1" applyProtection="1">
      <protection locked="0"/>
    </xf>
    <xf numFmtId="0" fontId="37" fillId="7" borderId="1" xfId="0" applyFont="1" applyFill="1" applyBorder="1" applyProtection="1">
      <protection locked="0"/>
    </xf>
    <xf numFmtId="0" fontId="37" fillId="10" borderId="101" xfId="0" applyFont="1" applyFill="1" applyBorder="1" applyProtection="1">
      <protection locked="0"/>
    </xf>
    <xf numFmtId="0" fontId="36" fillId="9" borderId="57" xfId="0" applyFont="1" applyFill="1" applyBorder="1" applyAlignment="1">
      <alignment vertical="center" shrinkToFit="1"/>
    </xf>
    <xf numFmtId="0" fontId="30" fillId="2" borderId="41" xfId="0" applyFont="1" applyFill="1" applyBorder="1" applyProtection="1">
      <protection locked="0"/>
    </xf>
    <xf numFmtId="0" fontId="30" fillId="2" borderId="43" xfId="0" applyFont="1" applyFill="1" applyBorder="1" applyProtection="1">
      <protection locked="0"/>
    </xf>
    <xf numFmtId="0" fontId="37" fillId="7" borderId="114" xfId="0" applyFont="1" applyFill="1" applyBorder="1" applyProtection="1">
      <protection locked="0"/>
    </xf>
    <xf numFmtId="0" fontId="30" fillId="2" borderId="115" xfId="0" applyFont="1" applyFill="1" applyBorder="1" applyProtection="1">
      <protection locked="0"/>
    </xf>
    <xf numFmtId="0" fontId="30" fillId="2" borderId="116" xfId="0" applyFont="1" applyFill="1" applyBorder="1" applyProtection="1">
      <protection locked="0"/>
    </xf>
    <xf numFmtId="0" fontId="9" fillId="2" borderId="0" xfId="0" applyFont="1" applyFill="1" applyAlignment="1">
      <alignment horizontal="center" vertical="center" textRotation="180"/>
    </xf>
    <xf numFmtId="0" fontId="9" fillId="2" borderId="20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 textRotation="180"/>
    </xf>
    <xf numFmtId="0" fontId="30" fillId="2" borderId="82" xfId="0" applyFont="1" applyFill="1" applyBorder="1" applyProtection="1">
      <protection locked="0"/>
    </xf>
    <xf numFmtId="0" fontId="37" fillId="2" borderId="40" xfId="0" applyFont="1" applyFill="1" applyBorder="1" applyProtection="1">
      <protection locked="0"/>
    </xf>
    <xf numFmtId="0" fontId="9" fillId="2" borderId="0" xfId="0" applyFont="1" applyFill="1" applyAlignment="1">
      <alignment horizontal="center" vertical="center" textRotation="180"/>
    </xf>
    <xf numFmtId="0" fontId="8" fillId="0" borderId="53" xfId="0" applyFont="1" applyBorder="1" applyAlignment="1">
      <alignment horizontal="center" vertical="center" textRotation="180"/>
    </xf>
    <xf numFmtId="0" fontId="9" fillId="2" borderId="28" xfId="0" applyFont="1" applyFill="1" applyBorder="1" applyAlignment="1">
      <alignment horizontal="center" vertical="center" textRotation="180"/>
    </xf>
    <xf numFmtId="0" fontId="8" fillId="0" borderId="51" xfId="0" applyFont="1" applyBorder="1" applyAlignment="1">
      <alignment horizontal="center" vertical="center" textRotation="180"/>
    </xf>
    <xf numFmtId="0" fontId="9" fillId="2" borderId="33" xfId="0" applyFont="1" applyFill="1" applyBorder="1" applyAlignment="1">
      <alignment horizontal="center" vertical="center" textRotation="180"/>
    </xf>
    <xf numFmtId="0" fontId="8" fillId="0" borderId="19" xfId="0" applyFont="1" applyBorder="1" applyAlignment="1">
      <alignment horizontal="center" vertical="center" textRotation="180"/>
    </xf>
    <xf numFmtId="0" fontId="9" fillId="4" borderId="33" xfId="0" applyFont="1" applyFill="1" applyBorder="1" applyAlignment="1">
      <alignment horizontal="center" vertical="center" textRotation="180"/>
    </xf>
    <xf numFmtId="0" fontId="8" fillId="4" borderId="19" xfId="0" applyFont="1" applyFill="1" applyBorder="1" applyAlignment="1">
      <alignment horizontal="center" vertical="center" textRotation="180"/>
    </xf>
    <xf numFmtId="0" fontId="9" fillId="4" borderId="31" xfId="0" applyFont="1" applyFill="1" applyBorder="1" applyAlignment="1">
      <alignment horizontal="center" vertical="center" textRotation="180" wrapText="1"/>
    </xf>
    <xf numFmtId="0" fontId="8" fillId="4" borderId="23" xfId="0" applyFont="1" applyFill="1" applyBorder="1" applyAlignment="1">
      <alignment horizontal="center" vertical="center" textRotation="180" wrapText="1"/>
    </xf>
    <xf numFmtId="0" fontId="18" fillId="7" borderId="38" xfId="0" applyFont="1" applyFill="1" applyBorder="1" applyAlignment="1">
      <alignment horizontal="center" vertical="center" textRotation="180"/>
    </xf>
    <xf numFmtId="0" fontId="19" fillId="7" borderId="38" xfId="0" applyFont="1" applyFill="1" applyBorder="1" applyAlignment="1">
      <alignment horizontal="center" vertical="center" textRotation="180"/>
    </xf>
    <xf numFmtId="0" fontId="9" fillId="2" borderId="31" xfId="0" applyFont="1" applyFill="1" applyBorder="1" applyAlignment="1">
      <alignment horizontal="center" vertical="center" textRotation="180"/>
    </xf>
    <xf numFmtId="0" fontId="8" fillId="0" borderId="23" xfId="0" applyFont="1" applyBorder="1" applyAlignment="1">
      <alignment horizontal="center" vertical="center" textRotation="180"/>
    </xf>
    <xf numFmtId="0" fontId="16" fillId="4" borderId="28" xfId="0" applyFont="1" applyFill="1" applyBorder="1" applyAlignment="1">
      <alignment horizontal="center" vertical="center" textRotation="180" shrinkToFit="1"/>
    </xf>
    <xf numFmtId="0" fontId="16" fillId="4" borderId="22" xfId="0" applyFont="1" applyFill="1" applyBorder="1" applyAlignment="1">
      <alignment horizontal="center" vertical="center" textRotation="180" shrinkToFit="1"/>
    </xf>
    <xf numFmtId="0" fontId="16" fillId="3" borderId="27" xfId="0" applyFont="1" applyFill="1" applyBorder="1" applyAlignment="1">
      <alignment horizontal="center" vertical="center" textRotation="180" wrapText="1" shrinkToFit="1"/>
    </xf>
    <xf numFmtId="0" fontId="16" fillId="3" borderId="28" xfId="0" applyFont="1" applyFill="1" applyBorder="1" applyAlignment="1">
      <alignment horizontal="center" vertical="center" textRotation="180" wrapText="1" shrinkToFit="1"/>
    </xf>
    <xf numFmtId="0" fontId="9" fillId="4" borderId="28" xfId="0" applyFont="1" applyFill="1" applyBorder="1" applyAlignment="1">
      <alignment horizontal="center" vertical="center" textRotation="180"/>
    </xf>
    <xf numFmtId="0" fontId="9" fillId="4" borderId="22" xfId="0" applyFont="1" applyFill="1" applyBorder="1" applyAlignment="1">
      <alignment horizontal="center" vertical="center" textRotation="180"/>
    </xf>
    <xf numFmtId="0" fontId="6" fillId="2" borderId="27" xfId="0" applyFont="1" applyFill="1" applyBorder="1" applyAlignment="1">
      <alignment horizontal="center" vertical="center" textRotation="180" wrapText="1" shrinkToFit="1"/>
    </xf>
    <xf numFmtId="0" fontId="6" fillId="2" borderId="28" xfId="0" applyFont="1" applyFill="1" applyBorder="1" applyAlignment="1">
      <alignment horizontal="center" vertical="center" textRotation="180" wrapText="1" shrinkToFit="1"/>
    </xf>
    <xf numFmtId="0" fontId="18" fillId="7" borderId="28" xfId="0" applyFont="1" applyFill="1" applyBorder="1" applyAlignment="1">
      <alignment horizontal="center" vertical="center" textRotation="180" wrapText="1"/>
    </xf>
    <xf numFmtId="0" fontId="19" fillId="7" borderId="51" xfId="0" applyFont="1" applyFill="1" applyBorder="1" applyAlignment="1">
      <alignment horizontal="center" vertical="center" textRotation="180" wrapText="1"/>
    </xf>
    <xf numFmtId="0" fontId="16" fillId="3" borderId="28" xfId="0" applyFont="1" applyFill="1" applyBorder="1" applyAlignment="1">
      <alignment horizontal="center" vertical="center" textRotation="180" shrinkToFit="1"/>
    </xf>
    <xf numFmtId="0" fontId="16" fillId="3" borderId="22" xfId="0" applyFont="1" applyFill="1" applyBorder="1" applyAlignment="1">
      <alignment horizontal="center" vertical="center" textRotation="180" shrinkToFit="1"/>
    </xf>
    <xf numFmtId="0" fontId="0" fillId="0" borderId="22" xfId="0" applyBorder="1" applyAlignment="1">
      <alignment horizontal="center" vertical="center" textRotation="180" shrinkToFit="1"/>
    </xf>
    <xf numFmtId="0" fontId="17" fillId="7" borderId="28" xfId="0" applyFont="1" applyFill="1" applyBorder="1" applyAlignment="1">
      <alignment horizontal="center" vertical="center" textRotation="180" shrinkToFit="1"/>
    </xf>
    <xf numFmtId="0" fontId="17" fillId="7" borderId="22" xfId="0" applyFont="1" applyFill="1" applyBorder="1" applyAlignment="1">
      <alignment horizontal="center" vertical="center" textRotation="180" shrinkToFit="1"/>
    </xf>
    <xf numFmtId="0" fontId="16" fillId="3" borderId="37" xfId="0" applyFont="1" applyFill="1" applyBorder="1" applyAlignment="1">
      <alignment horizontal="center" vertical="center" textRotation="180" shrinkToFit="1"/>
    </xf>
    <xf numFmtId="0" fontId="16" fillId="3" borderId="26" xfId="0" applyFont="1" applyFill="1" applyBorder="1" applyAlignment="1">
      <alignment horizontal="center" vertical="center" textRotation="180" shrinkToFit="1"/>
    </xf>
    <xf numFmtId="0" fontId="0" fillId="0" borderId="22" xfId="0" applyBorder="1" applyAlignment="1">
      <alignment horizontal="center" vertical="center" shrinkToFit="1"/>
    </xf>
    <xf numFmtId="0" fontId="16" fillId="3" borderId="33" xfId="0" applyFont="1" applyFill="1" applyBorder="1" applyAlignment="1">
      <alignment horizontal="center" vertical="center" textRotation="180" shrinkToFit="1"/>
    </xf>
    <xf numFmtId="0" fontId="0" fillId="0" borderId="19" xfId="0" applyBorder="1" applyAlignment="1">
      <alignment horizontal="center" vertical="center" shrinkToFit="1"/>
    </xf>
    <xf numFmtId="0" fontId="15" fillId="6" borderId="34" xfId="0" applyFont="1" applyFill="1" applyBorder="1" applyAlignment="1">
      <alignment horizontal="center" vertical="center" textRotation="180" shrinkToFit="1"/>
    </xf>
    <xf numFmtId="0" fontId="15" fillId="6" borderId="50" xfId="0" applyFont="1" applyFill="1" applyBorder="1" applyAlignment="1">
      <alignment horizontal="center" vertical="center" textRotation="180" shrinkToFit="1"/>
    </xf>
    <xf numFmtId="0" fontId="0" fillId="0" borderId="51" xfId="0" applyBorder="1" applyAlignment="1">
      <alignment horizontal="center" vertical="center" shrinkToFit="1"/>
    </xf>
    <xf numFmtId="0" fontId="16" fillId="3" borderId="35" xfId="0" applyFont="1" applyFill="1" applyBorder="1" applyAlignment="1">
      <alignment horizontal="center" vertical="center" textRotation="180" shrinkToFit="1"/>
    </xf>
    <xf numFmtId="0" fontId="0" fillId="0" borderId="52" xfId="0" applyBorder="1" applyAlignment="1">
      <alignment horizontal="center" vertical="center" shrinkToFit="1"/>
    </xf>
    <xf numFmtId="0" fontId="9" fillId="2" borderId="36" xfId="0" applyFont="1" applyFill="1" applyBorder="1" applyAlignment="1">
      <alignment horizontal="center" vertical="center" textRotation="180"/>
    </xf>
    <xf numFmtId="0" fontId="9" fillId="4" borderId="36" xfId="0" applyFont="1" applyFill="1" applyBorder="1" applyAlignment="1">
      <alignment horizontal="center" vertical="center" textRotation="180"/>
    </xf>
    <xf numFmtId="0" fontId="15" fillId="6" borderId="32" xfId="0" applyFont="1" applyFill="1" applyBorder="1" applyAlignment="1">
      <alignment horizontal="center" vertical="center" textRotation="180" wrapText="1" shrinkToFit="1"/>
    </xf>
    <xf numFmtId="0" fontId="15" fillId="6" borderId="26" xfId="0" applyFont="1" applyFill="1" applyBorder="1" applyAlignment="1">
      <alignment horizontal="center" vertical="center" textRotation="180" wrapText="1" shrinkToFit="1"/>
    </xf>
    <xf numFmtId="0" fontId="16" fillId="3" borderId="29" xfId="0" applyFont="1" applyFill="1" applyBorder="1" applyAlignment="1">
      <alignment horizontal="center" vertical="center" textRotation="180" wrapText="1" shrinkToFit="1"/>
    </xf>
    <xf numFmtId="0" fontId="16" fillId="4" borderId="28" xfId="0" applyFont="1" applyFill="1" applyBorder="1" applyAlignment="1">
      <alignment horizontal="center" vertical="center" textRotation="180" wrapText="1" shrinkToFit="1"/>
    </xf>
    <xf numFmtId="0" fontId="0" fillId="4" borderId="22" xfId="0" applyFill="1" applyBorder="1" applyAlignment="1">
      <alignment horizontal="center" vertical="center" textRotation="180" wrapText="1" shrinkToFit="1"/>
    </xf>
    <xf numFmtId="0" fontId="15" fillId="6" borderId="27" xfId="0" applyFont="1" applyFill="1" applyBorder="1" applyAlignment="1">
      <alignment horizontal="center" vertical="center" textRotation="180" wrapText="1" shrinkToFit="1"/>
    </xf>
    <xf numFmtId="0" fontId="15" fillId="6" borderId="28" xfId="0" applyFont="1" applyFill="1" applyBorder="1" applyAlignment="1">
      <alignment horizontal="center" vertical="center" textRotation="180" shrinkToFit="1"/>
    </xf>
    <xf numFmtId="0" fontId="15" fillId="6" borderId="46" xfId="0" applyFont="1" applyFill="1" applyBorder="1" applyAlignment="1">
      <alignment horizontal="center" vertical="center" textRotation="180" wrapText="1" shrinkToFit="1"/>
    </xf>
    <xf numFmtId="0" fontId="16" fillId="3" borderId="28" xfId="0" applyFont="1" applyFill="1" applyBorder="1" applyAlignment="1">
      <alignment horizontal="center" vertical="center" textRotation="180" wrapText="1"/>
    </xf>
    <xf numFmtId="0" fontId="16" fillId="3" borderId="22" xfId="0" applyFont="1" applyFill="1" applyBorder="1" applyAlignment="1">
      <alignment horizontal="center" vertical="center" textRotation="180" wrapText="1"/>
    </xf>
    <xf numFmtId="0" fontId="16" fillId="3" borderId="33" xfId="0" applyFont="1" applyFill="1" applyBorder="1" applyAlignment="1">
      <alignment horizontal="center" vertical="center" textRotation="180" wrapText="1" shrinkToFit="1"/>
    </xf>
    <xf numFmtId="0" fontId="16" fillId="3" borderId="30" xfId="0" applyFont="1" applyFill="1" applyBorder="1" applyAlignment="1">
      <alignment horizontal="center" vertical="center" textRotation="180" wrapText="1" shrinkToFit="1"/>
    </xf>
    <xf numFmtId="0" fontId="0" fillId="0" borderId="38" xfId="0" applyBorder="1" applyAlignment="1">
      <alignment horizontal="center" vertical="center" textRotation="180" wrapText="1" shrinkToFit="1"/>
    </xf>
    <xf numFmtId="0" fontId="16" fillId="3" borderId="31" xfId="0" applyFont="1" applyFill="1" applyBorder="1" applyAlignment="1">
      <alignment horizontal="center" vertical="center" textRotation="180" wrapText="1" shrinkToFit="1"/>
    </xf>
    <xf numFmtId="0" fontId="0" fillId="0" borderId="47" xfId="0" applyBorder="1" applyAlignment="1">
      <alignment horizontal="center" vertical="center" textRotation="180" wrapText="1" shrinkToFit="1"/>
    </xf>
    <xf numFmtId="0" fontId="9" fillId="2" borderId="14" xfId="0" applyFont="1" applyFill="1" applyBorder="1" applyAlignment="1">
      <alignment horizontal="center" vertical="center" shrinkToFit="1"/>
    </xf>
    <xf numFmtId="0" fontId="9" fillId="2" borderId="20" xfId="0" applyFont="1" applyFill="1" applyBorder="1" applyAlignment="1">
      <alignment horizontal="center" vertical="center" shrinkToFit="1"/>
    </xf>
    <xf numFmtId="0" fontId="9" fillId="2" borderId="14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 textRotation="180" wrapText="1" shrinkToFit="1"/>
    </xf>
    <xf numFmtId="0" fontId="9" fillId="5" borderId="22" xfId="0" applyFont="1" applyFill="1" applyBorder="1" applyAlignment="1">
      <alignment horizontal="center" vertical="center" textRotation="180" shrinkToFit="1"/>
    </xf>
    <xf numFmtId="0" fontId="9" fillId="5" borderId="19" xfId="0" applyFont="1" applyFill="1" applyBorder="1" applyAlignment="1">
      <alignment horizontal="center" vertical="center" textRotation="180" shrinkToFit="1"/>
    </xf>
    <xf numFmtId="0" fontId="9" fillId="4" borderId="23" xfId="0" applyFont="1" applyFill="1" applyBorder="1" applyAlignment="1">
      <alignment horizontal="center" vertical="center" textRotation="179"/>
    </xf>
    <xf numFmtId="0" fontId="10" fillId="4" borderId="36" xfId="0" applyFont="1" applyFill="1" applyBorder="1" applyAlignment="1">
      <alignment horizontal="center" vertical="center" textRotation="179"/>
    </xf>
    <xf numFmtId="0" fontId="9" fillId="2" borderId="39" xfId="0" applyFont="1" applyFill="1" applyBorder="1" applyAlignment="1">
      <alignment horizontal="center" vertical="center" wrapText="1"/>
    </xf>
    <xf numFmtId="0" fontId="9" fillId="2" borderId="40" xfId="0" applyFont="1" applyFill="1" applyBorder="1" applyAlignment="1">
      <alignment horizontal="center" vertical="center" wrapText="1"/>
    </xf>
    <xf numFmtId="0" fontId="9" fillId="2" borderId="39" xfId="0" applyFont="1" applyFill="1" applyBorder="1" applyAlignment="1">
      <alignment horizontal="center" vertical="center" wrapText="1" shrinkToFit="1"/>
    </xf>
    <xf numFmtId="0" fontId="8" fillId="2" borderId="40" xfId="0" applyFont="1" applyFill="1" applyBorder="1" applyAlignment="1">
      <alignment horizontal="center" vertical="center" wrapText="1" shrinkToFit="1"/>
    </xf>
    <xf numFmtId="0" fontId="8" fillId="2" borderId="41" xfId="0" applyFont="1" applyFill="1" applyBorder="1" applyAlignment="1">
      <alignment horizontal="center" vertical="center" wrapText="1" shrinkToFit="1"/>
    </xf>
    <xf numFmtId="0" fontId="9" fillId="2" borderId="39" xfId="0" applyFont="1" applyFill="1" applyBorder="1" applyAlignment="1">
      <alignment horizontal="center" vertical="center" shrinkToFit="1"/>
    </xf>
    <xf numFmtId="0" fontId="0" fillId="0" borderId="40" xfId="0" applyBorder="1" applyAlignment="1">
      <alignment horizontal="center" vertical="center" shrinkToFit="1"/>
    </xf>
    <xf numFmtId="0" fontId="0" fillId="0" borderId="41" xfId="0" applyBorder="1" applyAlignment="1">
      <alignment horizontal="center" vertical="center" shrinkToFit="1"/>
    </xf>
    <xf numFmtId="0" fontId="9" fillId="2" borderId="3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 wrapText="1" shrinkToFit="1"/>
    </xf>
    <xf numFmtId="0" fontId="9" fillId="3" borderId="0" xfId="0" applyFont="1" applyFill="1" applyAlignment="1">
      <alignment horizontal="center" vertical="center" wrapText="1" shrinkToFit="1"/>
    </xf>
    <xf numFmtId="0" fontId="11" fillId="0" borderId="0" xfId="0" applyFont="1" applyAlignment="1">
      <alignment horizontal="center" vertical="center" wrapText="1" shrinkToFit="1"/>
    </xf>
    <xf numFmtId="0" fontId="11" fillId="0" borderId="0" xfId="0" applyFont="1" applyAlignment="1">
      <alignment horizontal="center" vertical="center"/>
    </xf>
    <xf numFmtId="0" fontId="6" fillId="3" borderId="4" xfId="0" applyFont="1" applyFill="1" applyBorder="1" applyAlignment="1">
      <alignment horizontal="center" vertical="center" shrinkToFit="1"/>
    </xf>
    <xf numFmtId="0" fontId="6" fillId="3" borderId="5" xfId="0" applyFont="1" applyFill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6" fillId="3" borderId="7" xfId="0" applyFont="1" applyFill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shrinkToFit="1"/>
    </xf>
    <xf numFmtId="0" fontId="6" fillId="3" borderId="10" xfId="0" applyFont="1" applyFill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 shrinkToFit="1"/>
    </xf>
    <xf numFmtId="0" fontId="6" fillId="3" borderId="13" xfId="0" applyFont="1" applyFill="1" applyBorder="1" applyAlignment="1">
      <alignment horizontal="center" vertical="center" shrinkToFit="1"/>
    </xf>
    <xf numFmtId="0" fontId="6" fillId="3" borderId="14" xfId="0" applyFont="1" applyFill="1" applyBorder="1" applyAlignment="1">
      <alignment horizontal="center" vertical="center" shrinkToFit="1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16" xfId="0" applyFont="1" applyFill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 wrapText="1" shrinkToFit="1"/>
    </xf>
    <xf numFmtId="0" fontId="8" fillId="2" borderId="16" xfId="0" applyFont="1" applyFill="1" applyBorder="1" applyAlignment="1">
      <alignment horizontal="center" vertical="center" wrapText="1" shrinkToFit="1"/>
    </xf>
    <xf numFmtId="0" fontId="8" fillId="2" borderId="17" xfId="0" applyFont="1" applyFill="1" applyBorder="1" applyAlignment="1">
      <alignment horizontal="center" vertical="center" wrapText="1" shrinkToFit="1"/>
    </xf>
    <xf numFmtId="0" fontId="6" fillId="3" borderId="18" xfId="0" applyFont="1" applyFill="1" applyBorder="1" applyAlignment="1">
      <alignment horizontal="center" vertical="center" shrinkToFit="1"/>
    </xf>
    <xf numFmtId="0" fontId="6" fillId="3" borderId="17" xfId="0" applyFont="1" applyFill="1" applyBorder="1" applyAlignment="1">
      <alignment horizontal="center" vertical="center" shrinkToFit="1"/>
    </xf>
    <xf numFmtId="0" fontId="9" fillId="2" borderId="9" xfId="0" applyFont="1" applyFill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 shrinkToFit="1"/>
    </xf>
    <xf numFmtId="0" fontId="10" fillId="0" borderId="11" xfId="0" applyFont="1" applyBorder="1" applyAlignment="1">
      <alignment horizontal="center" vertical="center" wrapText="1" shrinkToFit="1"/>
    </xf>
    <xf numFmtId="0" fontId="16" fillId="3" borderId="31" xfId="0" applyFont="1" applyFill="1" applyBorder="1" applyAlignment="1">
      <alignment horizontal="right" vertical="center" textRotation="180" wrapText="1" shrinkToFit="1"/>
    </xf>
    <xf numFmtId="0" fontId="0" fillId="0" borderId="47" xfId="0" applyBorder="1" applyAlignment="1">
      <alignment horizontal="right" vertical="center" textRotation="180" wrapText="1" shrinkToFit="1"/>
    </xf>
    <xf numFmtId="0" fontId="16" fillId="3" borderId="37" xfId="0" applyFont="1" applyFill="1" applyBorder="1" applyAlignment="1">
      <alignment horizontal="center" vertical="center" textRotation="180" wrapText="1" shrinkToFit="1"/>
    </xf>
    <xf numFmtId="0" fontId="16" fillId="3" borderId="26" xfId="0" applyFont="1" applyFill="1" applyBorder="1" applyAlignment="1">
      <alignment horizontal="center" vertical="center" textRotation="180" wrapText="1" shrinkToFit="1"/>
    </xf>
    <xf numFmtId="0" fontId="33" fillId="3" borderId="71" xfId="0" applyFont="1" applyFill="1" applyBorder="1" applyAlignment="1" applyProtection="1">
      <alignment horizontal="center" vertical="center" textRotation="180" shrinkToFit="1"/>
      <protection locked="0"/>
    </xf>
    <xf numFmtId="0" fontId="30" fillId="0" borderId="71" xfId="0" applyFont="1" applyBorder="1" applyProtection="1">
      <protection locked="0"/>
    </xf>
    <xf numFmtId="49" fontId="34" fillId="2" borderId="72" xfId="0" applyNumberFormat="1" applyFont="1" applyFill="1" applyBorder="1" applyAlignment="1" applyProtection="1">
      <alignment horizontal="center" vertical="center" wrapText="1"/>
      <protection locked="0"/>
    </xf>
    <xf numFmtId="0" fontId="34" fillId="0" borderId="45" xfId="0" applyFont="1" applyBorder="1" applyProtection="1">
      <protection locked="0"/>
    </xf>
    <xf numFmtId="49" fontId="3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3" xfId="0" applyFont="1" applyBorder="1" applyAlignment="1" applyProtection="1">
      <alignment vertical="center"/>
      <protection locked="0"/>
    </xf>
    <xf numFmtId="0" fontId="9" fillId="2" borderId="94" xfId="0" applyFont="1" applyFill="1" applyBorder="1" applyAlignment="1">
      <alignment horizontal="center" vertical="center" wrapText="1" shrinkToFit="1"/>
    </xf>
    <xf numFmtId="0" fontId="10" fillId="0" borderId="95" xfId="0" applyFont="1" applyBorder="1" applyAlignment="1">
      <alignment horizontal="center" vertical="center" wrapText="1" shrinkToFit="1"/>
    </xf>
    <xf numFmtId="0" fontId="10" fillId="0" borderId="96" xfId="0" applyFont="1" applyBorder="1" applyAlignment="1">
      <alignment horizontal="center" vertical="center" wrapText="1" shrinkToFit="1"/>
    </xf>
    <xf numFmtId="0" fontId="6" fillId="3" borderId="89" xfId="0" applyFont="1" applyFill="1" applyBorder="1" applyAlignment="1">
      <alignment horizontal="center" vertical="center" shrinkToFit="1"/>
    </xf>
    <xf numFmtId="0" fontId="6" fillId="3" borderId="90" xfId="0" applyFont="1" applyFill="1" applyBorder="1" applyAlignment="1">
      <alignment horizontal="center" vertical="center" shrinkToFit="1"/>
    </xf>
    <xf numFmtId="0" fontId="6" fillId="3" borderId="98" xfId="0" applyFont="1" applyFill="1" applyBorder="1" applyAlignment="1">
      <alignment horizontal="center" vertical="center" shrinkToFit="1"/>
    </xf>
    <xf numFmtId="49" fontId="32" fillId="2" borderId="87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88" xfId="0" applyFont="1" applyBorder="1" applyAlignment="1" applyProtection="1">
      <alignment vertical="center"/>
      <protection locked="0"/>
    </xf>
    <xf numFmtId="0" fontId="7" fillId="0" borderId="90" xfId="0" applyFont="1" applyBorder="1" applyAlignment="1">
      <alignment horizontal="center" vertical="center" shrinkToFit="1"/>
    </xf>
    <xf numFmtId="0" fontId="7" fillId="0" borderId="91" xfId="0" applyFont="1" applyBorder="1" applyAlignment="1">
      <alignment horizontal="center" vertical="center" shrinkToFit="1"/>
    </xf>
    <xf numFmtId="0" fontId="6" fillId="3" borderId="92" xfId="0" applyFont="1" applyFill="1" applyBorder="1" applyAlignment="1">
      <alignment horizontal="center" vertical="center" shrinkToFit="1"/>
    </xf>
    <xf numFmtId="0" fontId="7" fillId="0" borderId="93" xfId="0" applyFont="1" applyBorder="1" applyAlignment="1">
      <alignment horizontal="center" vertical="center"/>
    </xf>
    <xf numFmtId="0" fontId="6" fillId="3" borderId="94" xfId="0" applyFont="1" applyFill="1" applyBorder="1" applyAlignment="1">
      <alignment horizontal="center" vertical="center" shrinkToFit="1"/>
    </xf>
    <xf numFmtId="0" fontId="6" fillId="3" borderId="95" xfId="0" applyFont="1" applyFill="1" applyBorder="1" applyAlignment="1">
      <alignment horizontal="center" vertical="center" shrinkToFit="1"/>
    </xf>
    <xf numFmtId="0" fontId="7" fillId="0" borderId="96" xfId="0" applyFont="1" applyBorder="1" applyAlignment="1">
      <alignment horizontal="center" vertical="center" shrinkToFit="1"/>
    </xf>
    <xf numFmtId="0" fontId="6" fillId="3" borderId="97" xfId="0" applyFont="1" applyFill="1" applyBorder="1" applyAlignment="1">
      <alignment horizontal="center" vertical="center" shrinkToFit="1"/>
    </xf>
    <xf numFmtId="0" fontId="9" fillId="2" borderId="109" xfId="0" applyFont="1" applyFill="1" applyBorder="1" applyAlignment="1">
      <alignment horizontal="center" vertical="center" wrapText="1" shrinkToFit="1"/>
    </xf>
    <xf numFmtId="0" fontId="10" fillId="0" borderId="110" xfId="0" applyFont="1" applyBorder="1" applyAlignment="1">
      <alignment horizontal="center" vertical="center" wrapText="1" shrinkToFit="1"/>
    </xf>
    <xf numFmtId="0" fontId="10" fillId="0" borderId="111" xfId="0" applyFont="1" applyBorder="1" applyAlignment="1">
      <alignment horizontal="center" vertical="center" wrapText="1" shrinkToFit="1"/>
    </xf>
    <xf numFmtId="0" fontId="6" fillId="3" borderId="104" xfId="0" applyFont="1" applyFill="1" applyBorder="1" applyAlignment="1">
      <alignment horizontal="center" vertical="center" shrinkToFit="1"/>
    </xf>
    <xf numFmtId="0" fontId="6" fillId="3" borderId="105" xfId="0" applyFont="1" applyFill="1" applyBorder="1" applyAlignment="1">
      <alignment horizontal="center" vertical="center" shrinkToFit="1"/>
    </xf>
    <xf numFmtId="0" fontId="6" fillId="3" borderId="113" xfId="0" applyFont="1" applyFill="1" applyBorder="1" applyAlignment="1">
      <alignment horizontal="center" vertical="center" shrinkToFit="1"/>
    </xf>
    <xf numFmtId="49" fontId="32" fillId="2" borderId="102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103" xfId="0" applyFont="1" applyBorder="1" applyAlignment="1" applyProtection="1">
      <alignment vertical="center"/>
      <protection locked="0"/>
    </xf>
    <xf numFmtId="0" fontId="7" fillId="0" borderId="105" xfId="0" applyFont="1" applyBorder="1" applyAlignment="1">
      <alignment horizontal="center" vertical="center" shrinkToFit="1"/>
    </xf>
    <xf numFmtId="0" fontId="7" fillId="0" borderId="106" xfId="0" applyFont="1" applyBorder="1" applyAlignment="1">
      <alignment horizontal="center" vertical="center" shrinkToFit="1"/>
    </xf>
    <xf numFmtId="0" fontId="6" fillId="3" borderId="107" xfId="0" applyFont="1" applyFill="1" applyBorder="1" applyAlignment="1">
      <alignment horizontal="center" vertical="center" shrinkToFit="1"/>
    </xf>
    <xf numFmtId="0" fontId="7" fillId="0" borderId="108" xfId="0" applyFont="1" applyBorder="1" applyAlignment="1">
      <alignment horizontal="center" vertical="center"/>
    </xf>
    <xf numFmtId="0" fontId="6" fillId="3" borderId="109" xfId="0" applyFont="1" applyFill="1" applyBorder="1" applyAlignment="1">
      <alignment horizontal="center" vertical="center" shrinkToFit="1"/>
    </xf>
    <xf numFmtId="0" fontId="6" fillId="3" borderId="110" xfId="0" applyFont="1" applyFill="1" applyBorder="1" applyAlignment="1">
      <alignment horizontal="center" vertical="center" shrinkToFit="1"/>
    </xf>
    <xf numFmtId="0" fontId="7" fillId="0" borderId="111" xfId="0" applyFont="1" applyBorder="1" applyAlignment="1">
      <alignment horizontal="center" vertical="center" shrinkToFit="1"/>
    </xf>
    <xf numFmtId="0" fontId="6" fillId="3" borderId="112" xfId="0" applyFont="1" applyFill="1" applyBorder="1" applyAlignment="1">
      <alignment horizontal="center" vertical="center" shrinkToFit="1"/>
    </xf>
    <xf numFmtId="0" fontId="9" fillId="2" borderId="124" xfId="0" applyFont="1" applyFill="1" applyBorder="1" applyAlignment="1">
      <alignment horizontal="center" vertical="center" wrapText="1" shrinkToFit="1"/>
    </xf>
    <xf numFmtId="0" fontId="10" fillId="0" borderId="125" xfId="0" applyFont="1" applyBorder="1" applyAlignment="1">
      <alignment horizontal="center" vertical="center" wrapText="1" shrinkToFit="1"/>
    </xf>
    <xf numFmtId="0" fontId="10" fillId="0" borderId="126" xfId="0" applyFont="1" applyBorder="1" applyAlignment="1">
      <alignment horizontal="center" vertical="center" wrapText="1" shrinkToFit="1"/>
    </xf>
    <xf numFmtId="0" fontId="6" fillId="3" borderId="119" xfId="0" applyFont="1" applyFill="1" applyBorder="1" applyAlignment="1">
      <alignment horizontal="center" vertical="center" shrinkToFit="1"/>
    </xf>
    <xf numFmtId="0" fontId="6" fillId="3" borderId="120" xfId="0" applyFont="1" applyFill="1" applyBorder="1" applyAlignment="1">
      <alignment horizontal="center" vertical="center" shrinkToFit="1"/>
    </xf>
    <xf numFmtId="0" fontId="6" fillId="3" borderId="128" xfId="0" applyFont="1" applyFill="1" applyBorder="1" applyAlignment="1">
      <alignment horizontal="center" vertical="center" shrinkToFit="1"/>
    </xf>
    <xf numFmtId="49" fontId="32" fillId="2" borderId="117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118" xfId="0" applyFont="1" applyBorder="1" applyAlignment="1" applyProtection="1">
      <alignment vertical="center"/>
      <protection locked="0"/>
    </xf>
    <xf numFmtId="0" fontId="7" fillId="0" borderId="120" xfId="0" applyFont="1" applyBorder="1" applyAlignment="1">
      <alignment horizontal="center" vertical="center" shrinkToFit="1"/>
    </xf>
    <xf numFmtId="0" fontId="7" fillId="0" borderId="121" xfId="0" applyFont="1" applyBorder="1" applyAlignment="1">
      <alignment horizontal="center" vertical="center" shrinkToFit="1"/>
    </xf>
    <xf numFmtId="0" fontId="6" fillId="3" borderId="122" xfId="0" applyFont="1" applyFill="1" applyBorder="1" applyAlignment="1">
      <alignment horizontal="center" vertical="center" shrinkToFit="1"/>
    </xf>
    <xf numFmtId="0" fontId="7" fillId="0" borderId="123" xfId="0" applyFont="1" applyBorder="1" applyAlignment="1">
      <alignment horizontal="center" vertical="center"/>
    </xf>
    <xf numFmtId="0" fontId="6" fillId="3" borderId="124" xfId="0" applyFont="1" applyFill="1" applyBorder="1" applyAlignment="1">
      <alignment horizontal="center" vertical="center" shrinkToFit="1"/>
    </xf>
    <xf numFmtId="0" fontId="6" fillId="3" borderId="125" xfId="0" applyFont="1" applyFill="1" applyBorder="1" applyAlignment="1">
      <alignment horizontal="center" vertical="center" shrinkToFit="1"/>
    </xf>
    <xf numFmtId="0" fontId="7" fillId="0" borderId="126" xfId="0" applyFont="1" applyBorder="1" applyAlignment="1">
      <alignment horizontal="center" vertical="center" shrinkToFit="1"/>
    </xf>
    <xf numFmtId="0" fontId="6" fillId="3" borderId="127" xfId="0" applyFont="1" applyFill="1" applyBorder="1" applyAlignment="1">
      <alignment horizontal="center" vertical="center" shrinkToFit="1"/>
    </xf>
    <xf numFmtId="0" fontId="28" fillId="7" borderId="1" xfId="0" applyFont="1" applyFill="1" applyBorder="1" applyProtection="1">
      <protection hidden="1"/>
    </xf>
    <xf numFmtId="0" fontId="2" fillId="0" borderId="0" xfId="0" applyFont="1" applyProtection="1">
      <protection hidden="1"/>
    </xf>
    <xf numFmtId="0" fontId="3" fillId="0" borderId="0" xfId="0" applyFont="1" applyProtection="1">
      <protection hidden="1"/>
    </xf>
    <xf numFmtId="0" fontId="4" fillId="0" borderId="0" xfId="0" applyFont="1" applyAlignment="1" applyProtection="1">
      <alignment horizontal="left"/>
      <protection hidden="1"/>
    </xf>
    <xf numFmtId="0" fontId="0" fillId="0" borderId="1" xfId="0" applyBorder="1" applyProtection="1">
      <protection hidden="1"/>
    </xf>
    <xf numFmtId="0" fontId="0" fillId="0" borderId="0" xfId="0" applyProtection="1">
      <protection hidden="1"/>
    </xf>
    <xf numFmtId="49" fontId="5" fillId="2" borderId="2" xfId="0" applyNumberFormat="1" applyFont="1" applyFill="1" applyBorder="1" applyAlignment="1" applyProtection="1">
      <alignment horizontal="center" vertical="center" wrapText="1"/>
      <protection hidden="1"/>
    </xf>
    <xf numFmtId="49" fontId="5" fillId="2" borderId="3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4" xfId="0" applyFont="1" applyFill="1" applyBorder="1" applyAlignment="1" applyProtection="1">
      <alignment horizontal="center" vertical="center" shrinkToFit="1"/>
      <protection hidden="1"/>
    </xf>
    <xf numFmtId="0" fontId="6" fillId="3" borderId="5" xfId="0" applyFont="1" applyFill="1" applyBorder="1" applyAlignment="1" applyProtection="1">
      <alignment horizontal="center" vertical="center" shrinkToFit="1"/>
      <protection hidden="1"/>
    </xf>
    <xf numFmtId="0" fontId="7" fillId="0" borderId="5" xfId="0" applyFont="1" applyBorder="1" applyAlignment="1" applyProtection="1">
      <alignment horizontal="center" vertical="center" shrinkToFit="1"/>
      <protection hidden="1"/>
    </xf>
    <xf numFmtId="0" fontId="7" fillId="0" borderId="6" xfId="0" applyFont="1" applyBorder="1" applyAlignment="1" applyProtection="1">
      <alignment horizontal="center" vertical="center" shrinkToFit="1"/>
      <protection hidden="1"/>
    </xf>
    <xf numFmtId="0" fontId="6" fillId="3" borderId="7" xfId="0" applyFont="1" applyFill="1" applyBorder="1" applyAlignment="1" applyProtection="1">
      <alignment horizontal="center" vertical="center" shrinkToFit="1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0" fontId="6" fillId="3" borderId="9" xfId="0" applyFont="1" applyFill="1" applyBorder="1" applyAlignment="1" applyProtection="1">
      <alignment horizontal="center" vertical="center" shrinkToFit="1"/>
      <protection hidden="1"/>
    </xf>
    <xf numFmtId="0" fontId="6" fillId="3" borderId="10" xfId="0" applyFont="1" applyFill="1" applyBorder="1" applyAlignment="1" applyProtection="1">
      <alignment horizontal="center" vertical="center" shrinkToFit="1"/>
      <protection hidden="1"/>
    </xf>
    <xf numFmtId="0" fontId="7" fillId="0" borderId="11" xfId="0" applyFont="1" applyBorder="1" applyAlignment="1" applyProtection="1">
      <alignment horizontal="center" vertical="center" shrinkToFit="1"/>
      <protection hidden="1"/>
    </xf>
    <xf numFmtId="0" fontId="6" fillId="3" borderId="12" xfId="0" applyFont="1" applyFill="1" applyBorder="1" applyAlignment="1" applyProtection="1">
      <alignment horizontal="center" vertical="center" shrinkToFit="1"/>
      <protection hidden="1"/>
    </xf>
    <xf numFmtId="0" fontId="6" fillId="3" borderId="13" xfId="0" applyFont="1" applyFill="1" applyBorder="1" applyAlignment="1" applyProtection="1">
      <alignment horizontal="center" vertical="center" shrinkToFit="1"/>
      <protection hidden="1"/>
    </xf>
    <xf numFmtId="0" fontId="6" fillId="3" borderId="14" xfId="0" applyFont="1" applyFill="1" applyBorder="1" applyAlignment="1" applyProtection="1">
      <alignment horizontal="center" vertical="center" shrinkToFit="1"/>
      <protection hidden="1"/>
    </xf>
    <xf numFmtId="0" fontId="6" fillId="3" borderId="15" xfId="0" applyFont="1" applyFill="1" applyBorder="1" applyAlignment="1" applyProtection="1">
      <alignment horizontal="center" vertical="center" shrinkToFit="1"/>
      <protection hidden="1"/>
    </xf>
    <xf numFmtId="0" fontId="6" fillId="3" borderId="16" xfId="0" applyFont="1" applyFill="1" applyBorder="1" applyAlignment="1" applyProtection="1">
      <alignment horizontal="center" vertical="center" shrinkToFit="1"/>
      <protection hidden="1"/>
    </xf>
    <xf numFmtId="0" fontId="7" fillId="0" borderId="16" xfId="0" applyFont="1" applyBorder="1" applyAlignment="1" applyProtection="1">
      <alignment horizontal="center" vertical="center" shrinkToFit="1"/>
      <protection hidden="1"/>
    </xf>
    <xf numFmtId="0" fontId="7" fillId="0" borderId="17" xfId="0" applyFont="1" applyBorder="1" applyAlignment="1" applyProtection="1">
      <alignment horizontal="center" vertical="center" shrinkToFit="1"/>
      <protection hidden="1"/>
    </xf>
    <xf numFmtId="0" fontId="8" fillId="2" borderId="18" xfId="0" applyFont="1" applyFill="1" applyBorder="1" applyAlignment="1" applyProtection="1">
      <alignment horizontal="center" vertical="center" wrapText="1" shrinkToFit="1"/>
      <protection hidden="1"/>
    </xf>
    <xf numFmtId="0" fontId="8" fillId="2" borderId="16" xfId="0" applyFont="1" applyFill="1" applyBorder="1" applyAlignment="1" applyProtection="1">
      <alignment horizontal="center" vertical="center" wrapText="1" shrinkToFit="1"/>
      <protection hidden="1"/>
    </xf>
    <xf numFmtId="0" fontId="8" fillId="2" borderId="17" xfId="0" applyFont="1" applyFill="1" applyBorder="1" applyAlignment="1" applyProtection="1">
      <alignment horizontal="center" vertical="center" wrapText="1" shrinkToFit="1"/>
      <protection hidden="1"/>
    </xf>
    <xf numFmtId="0" fontId="6" fillId="3" borderId="18" xfId="0" applyFont="1" applyFill="1" applyBorder="1" applyAlignment="1" applyProtection="1">
      <alignment horizontal="center" vertical="center" shrinkToFit="1"/>
      <protection hidden="1"/>
    </xf>
    <xf numFmtId="0" fontId="6" fillId="3" borderId="17" xfId="0" applyFont="1" applyFill="1" applyBorder="1" applyAlignment="1" applyProtection="1">
      <alignment horizontal="center" vertical="center" shrinkToFit="1"/>
      <protection hidden="1"/>
    </xf>
    <xf numFmtId="0" fontId="9" fillId="2" borderId="9" xfId="0" applyFont="1" applyFill="1" applyBorder="1" applyAlignment="1" applyProtection="1">
      <alignment horizontal="center" vertical="center" wrapText="1" shrinkToFit="1"/>
      <protection hidden="1"/>
    </xf>
    <xf numFmtId="0" fontId="10" fillId="0" borderId="10" xfId="0" applyFont="1" applyBorder="1" applyAlignment="1" applyProtection="1">
      <alignment horizontal="center" vertical="center" wrapText="1" shrinkToFit="1"/>
      <protection hidden="1"/>
    </xf>
    <xf numFmtId="0" fontId="10" fillId="0" borderId="11" xfId="0" applyFont="1" applyBorder="1" applyAlignment="1" applyProtection="1">
      <alignment horizontal="center" vertical="center" wrapText="1" shrinkToFit="1"/>
      <protection hidden="1"/>
    </xf>
    <xf numFmtId="0" fontId="9" fillId="3" borderId="19" xfId="0" applyFont="1" applyFill="1" applyBorder="1" applyAlignment="1" applyProtection="1">
      <alignment horizontal="center" vertical="center" wrapText="1" shrinkToFit="1"/>
      <protection hidden="1"/>
    </xf>
    <xf numFmtId="0" fontId="9" fillId="3" borderId="0" xfId="0" applyFont="1" applyFill="1" applyAlignment="1" applyProtection="1">
      <alignment horizontal="center" vertical="center" wrapText="1" shrinkToFit="1"/>
      <protection hidden="1"/>
    </xf>
    <xf numFmtId="0" fontId="11" fillId="0" borderId="0" xfId="0" applyFont="1" applyAlignment="1" applyProtection="1">
      <alignment horizontal="center" vertical="center" wrapText="1" shrinkToFit="1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9" fillId="2" borderId="14" xfId="0" applyFont="1" applyFill="1" applyBorder="1" applyAlignment="1" applyProtection="1">
      <alignment horizontal="center" vertical="center" shrinkToFit="1"/>
      <protection hidden="1"/>
    </xf>
    <xf numFmtId="0" fontId="9" fillId="2" borderId="20" xfId="0" applyFont="1" applyFill="1" applyBorder="1" applyAlignment="1" applyProtection="1">
      <alignment horizontal="center" vertical="center" shrinkToFit="1"/>
      <protection hidden="1"/>
    </xf>
    <xf numFmtId="0" fontId="9" fillId="2" borderId="20" xfId="0" applyFont="1" applyFill="1" applyBorder="1" applyAlignment="1" applyProtection="1">
      <alignment horizontal="center" vertical="center" shrinkToFit="1"/>
      <protection hidden="1"/>
    </xf>
    <xf numFmtId="0" fontId="9" fillId="2" borderId="14" xfId="0" applyFont="1" applyFill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9" fillId="4" borderId="21" xfId="0" applyFont="1" applyFill="1" applyBorder="1" applyAlignment="1" applyProtection="1">
      <alignment horizontal="center" vertical="center" textRotation="180" wrapText="1" shrinkToFit="1"/>
      <protection hidden="1"/>
    </xf>
    <xf numFmtId="0" fontId="9" fillId="5" borderId="22" xfId="0" applyFont="1" applyFill="1" applyBorder="1" applyAlignment="1" applyProtection="1">
      <alignment horizontal="center" vertical="center" textRotation="180" shrinkToFit="1"/>
      <protection hidden="1"/>
    </xf>
    <xf numFmtId="0" fontId="9" fillId="5" borderId="19" xfId="0" applyFont="1" applyFill="1" applyBorder="1" applyAlignment="1" applyProtection="1">
      <alignment horizontal="center" vertical="center" textRotation="180" shrinkToFit="1"/>
      <protection hidden="1"/>
    </xf>
    <xf numFmtId="0" fontId="9" fillId="4" borderId="23" xfId="0" applyFont="1" applyFill="1" applyBorder="1" applyAlignment="1" applyProtection="1">
      <alignment horizontal="center" vertical="center" textRotation="179"/>
      <protection hidden="1"/>
    </xf>
    <xf numFmtId="0" fontId="12" fillId="2" borderId="14" xfId="0" applyFont="1" applyFill="1" applyBorder="1" applyAlignment="1" applyProtection="1">
      <alignment horizontal="center"/>
      <protection hidden="1"/>
    </xf>
    <xf numFmtId="0" fontId="1" fillId="2" borderId="20" xfId="0" applyFont="1" applyFill="1" applyBorder="1" applyAlignment="1" applyProtection="1">
      <alignment horizontal="center"/>
      <protection hidden="1"/>
    </xf>
    <xf numFmtId="0" fontId="1" fillId="2" borderId="15" xfId="0" applyFont="1" applyFill="1" applyBorder="1" applyAlignment="1" applyProtection="1">
      <alignment horizontal="center"/>
      <protection hidden="1"/>
    </xf>
    <xf numFmtId="0" fontId="13" fillId="3" borderId="24" xfId="0" applyFont="1" applyFill="1" applyBorder="1" applyAlignment="1" applyProtection="1">
      <alignment horizontal="center" vertical="center" textRotation="180" shrinkToFit="1"/>
      <protection hidden="1"/>
    </xf>
    <xf numFmtId="49" fontId="14" fillId="2" borderId="25" xfId="0" applyNumberFormat="1" applyFont="1" applyFill="1" applyBorder="1" applyAlignment="1" applyProtection="1">
      <alignment horizontal="center" vertical="center" wrapText="1"/>
      <protection hidden="1"/>
    </xf>
    <xf numFmtId="0" fontId="15" fillId="6" borderId="26" xfId="0" applyFont="1" applyFill="1" applyBorder="1" applyAlignment="1" applyProtection="1">
      <alignment horizontal="center" vertical="center" textRotation="180" wrapText="1" shrinkToFit="1"/>
      <protection hidden="1"/>
    </xf>
    <xf numFmtId="0" fontId="16" fillId="3" borderId="27" xfId="0" applyFont="1" applyFill="1" applyBorder="1" applyAlignment="1" applyProtection="1">
      <alignment horizontal="center" vertical="center" textRotation="180" wrapText="1" shrinkToFit="1"/>
      <protection hidden="1"/>
    </xf>
    <xf numFmtId="0" fontId="16" fillId="3" borderId="28" xfId="0" applyFont="1" applyFill="1" applyBorder="1" applyAlignment="1" applyProtection="1">
      <alignment horizontal="center" vertical="center" textRotation="180" wrapText="1"/>
      <protection hidden="1"/>
    </xf>
    <xf numFmtId="0" fontId="16" fillId="3" borderId="29" xfId="0" applyFont="1" applyFill="1" applyBorder="1" applyAlignment="1" applyProtection="1">
      <alignment horizontal="center" vertical="center" textRotation="180" wrapText="1" shrinkToFit="1"/>
      <protection hidden="1"/>
    </xf>
    <xf numFmtId="0" fontId="16" fillId="3" borderId="30" xfId="0" applyFont="1" applyFill="1" applyBorder="1" applyAlignment="1" applyProtection="1">
      <alignment horizontal="center" vertical="center" textRotation="180" wrapText="1" shrinkToFit="1"/>
      <protection hidden="1"/>
    </xf>
    <xf numFmtId="0" fontId="16" fillId="3" borderId="31" xfId="0" applyFont="1" applyFill="1" applyBorder="1" applyAlignment="1" applyProtection="1">
      <alignment horizontal="center" vertical="center" textRotation="180" wrapText="1" shrinkToFit="1"/>
      <protection hidden="1"/>
    </xf>
    <xf numFmtId="0" fontId="15" fillId="6" borderId="32" xfId="0" applyFont="1" applyFill="1" applyBorder="1" applyAlignment="1" applyProtection="1">
      <alignment horizontal="center" vertical="center" textRotation="180" wrapText="1" shrinkToFit="1"/>
      <protection hidden="1"/>
    </xf>
    <xf numFmtId="0" fontId="16" fillId="3" borderId="30" xfId="0" applyFont="1" applyFill="1" applyBorder="1" applyAlignment="1" applyProtection="1">
      <alignment horizontal="center" textRotation="180" wrapText="1" shrinkToFit="1"/>
      <protection hidden="1"/>
    </xf>
    <xf numFmtId="0" fontId="16" fillId="4" borderId="28" xfId="0" applyFont="1" applyFill="1" applyBorder="1" applyAlignment="1" applyProtection="1">
      <alignment horizontal="center" vertical="center" textRotation="180" wrapText="1" shrinkToFit="1"/>
      <protection hidden="1"/>
    </xf>
    <xf numFmtId="0" fontId="15" fillId="6" borderId="27" xfId="0" applyFont="1" applyFill="1" applyBorder="1" applyAlignment="1" applyProtection="1">
      <alignment horizontal="center" vertical="center" textRotation="180" wrapText="1" shrinkToFit="1"/>
      <protection hidden="1"/>
    </xf>
    <xf numFmtId="0" fontId="16" fillId="3" borderId="28" xfId="0" applyFont="1" applyFill="1" applyBorder="1" applyAlignment="1" applyProtection="1">
      <alignment horizontal="center" vertical="center" textRotation="180" shrinkToFit="1"/>
      <protection hidden="1"/>
    </xf>
    <xf numFmtId="0" fontId="16" fillId="3" borderId="33" xfId="0" applyFont="1" applyFill="1" applyBorder="1" applyAlignment="1" applyProtection="1">
      <alignment horizontal="center" vertical="center" textRotation="180" shrinkToFit="1"/>
      <protection hidden="1"/>
    </xf>
    <xf numFmtId="0" fontId="15" fillId="6" borderId="34" xfId="0" applyFont="1" applyFill="1" applyBorder="1" applyAlignment="1" applyProtection="1">
      <alignment horizontal="center" vertical="center" textRotation="180" shrinkToFit="1"/>
      <protection hidden="1"/>
    </xf>
    <xf numFmtId="0" fontId="16" fillId="3" borderId="35" xfId="0" applyFont="1" applyFill="1" applyBorder="1" applyAlignment="1" applyProtection="1">
      <alignment horizontal="center" vertical="center" textRotation="180" shrinkToFit="1"/>
      <protection hidden="1"/>
    </xf>
    <xf numFmtId="0" fontId="9" fillId="2" borderId="36" xfId="0" applyFont="1" applyFill="1" applyBorder="1" applyAlignment="1" applyProtection="1">
      <alignment horizontal="center" vertical="center" textRotation="180"/>
      <protection hidden="1"/>
    </xf>
    <xf numFmtId="0" fontId="9" fillId="4" borderId="36" xfId="0" applyFont="1" applyFill="1" applyBorder="1" applyAlignment="1" applyProtection="1">
      <alignment horizontal="center" vertical="center" textRotation="180"/>
      <protection hidden="1"/>
    </xf>
    <xf numFmtId="0" fontId="16" fillId="3" borderId="37" xfId="0" applyFont="1" applyFill="1" applyBorder="1" applyAlignment="1" applyProtection="1">
      <alignment horizontal="center" vertical="center" textRotation="180" shrinkToFit="1"/>
      <protection hidden="1"/>
    </xf>
    <xf numFmtId="0" fontId="17" fillId="7" borderId="28" xfId="0" applyFont="1" applyFill="1" applyBorder="1" applyAlignment="1" applyProtection="1">
      <alignment horizontal="center" vertical="center" textRotation="180" shrinkToFit="1"/>
      <protection hidden="1"/>
    </xf>
    <xf numFmtId="0" fontId="16" fillId="4" borderId="28" xfId="0" applyFont="1" applyFill="1" applyBorder="1" applyAlignment="1" applyProtection="1">
      <alignment horizontal="center" vertical="center" textRotation="180" shrinkToFit="1"/>
      <protection hidden="1"/>
    </xf>
    <xf numFmtId="0" fontId="9" fillId="4" borderId="28" xfId="0" applyFont="1" applyFill="1" applyBorder="1" applyAlignment="1" applyProtection="1">
      <alignment horizontal="center" vertical="center" textRotation="180"/>
      <protection hidden="1"/>
    </xf>
    <xf numFmtId="0" fontId="6" fillId="2" borderId="27" xfId="0" applyFont="1" applyFill="1" applyBorder="1" applyAlignment="1" applyProtection="1">
      <alignment horizontal="center" vertical="center" textRotation="180" wrapText="1" shrinkToFit="1"/>
      <protection hidden="1"/>
    </xf>
    <xf numFmtId="0" fontId="18" fillId="7" borderId="28" xfId="0" applyFont="1" applyFill="1" applyBorder="1" applyAlignment="1" applyProtection="1">
      <alignment horizontal="center" vertical="center" textRotation="180" wrapText="1"/>
      <protection hidden="1"/>
    </xf>
    <xf numFmtId="0" fontId="9" fillId="2" borderId="28" xfId="0" applyFont="1" applyFill="1" applyBorder="1" applyAlignment="1" applyProtection="1">
      <alignment horizontal="center" vertical="center" textRotation="180"/>
      <protection hidden="1"/>
    </xf>
    <xf numFmtId="0" fontId="9" fillId="2" borderId="33" xfId="0" applyFont="1" applyFill="1" applyBorder="1" applyAlignment="1" applyProtection="1">
      <alignment horizontal="center" vertical="center" textRotation="180"/>
      <protection hidden="1"/>
    </xf>
    <xf numFmtId="0" fontId="9" fillId="4" borderId="33" xfId="0" applyFont="1" applyFill="1" applyBorder="1" applyAlignment="1" applyProtection="1">
      <alignment horizontal="center" vertical="center" textRotation="180"/>
      <protection hidden="1"/>
    </xf>
    <xf numFmtId="0" fontId="9" fillId="4" borderId="31" xfId="0" applyFont="1" applyFill="1" applyBorder="1" applyAlignment="1" applyProtection="1">
      <alignment horizontal="center" vertical="center" textRotation="180" wrapText="1"/>
      <protection hidden="1"/>
    </xf>
    <xf numFmtId="0" fontId="18" fillId="7" borderId="38" xfId="0" applyFont="1" applyFill="1" applyBorder="1" applyAlignment="1" applyProtection="1">
      <alignment horizontal="center" vertical="center" textRotation="180"/>
      <protection hidden="1"/>
    </xf>
    <xf numFmtId="0" fontId="9" fillId="2" borderId="31" xfId="0" applyFont="1" applyFill="1" applyBorder="1" applyAlignment="1" applyProtection="1">
      <alignment horizontal="center" vertical="center" textRotation="180"/>
      <protection hidden="1"/>
    </xf>
    <xf numFmtId="0" fontId="9" fillId="2" borderId="0" xfId="0" applyFont="1" applyFill="1" applyAlignment="1" applyProtection="1">
      <alignment horizontal="center" vertical="center" textRotation="180"/>
      <protection hidden="1"/>
    </xf>
    <xf numFmtId="0" fontId="9" fillId="2" borderId="0" xfId="0" applyFont="1" applyFill="1" applyAlignment="1" applyProtection="1">
      <alignment horizontal="center" vertical="center" textRotation="180"/>
      <protection hidden="1"/>
    </xf>
    <xf numFmtId="0" fontId="9" fillId="2" borderId="39" xfId="0" applyFont="1" applyFill="1" applyBorder="1" applyAlignment="1" applyProtection="1">
      <alignment horizontal="center" vertical="center" wrapText="1"/>
      <protection hidden="1"/>
    </xf>
    <xf numFmtId="0" fontId="9" fillId="2" borderId="40" xfId="0" applyFont="1" applyFill="1" applyBorder="1" applyAlignment="1" applyProtection="1">
      <alignment horizontal="center" vertical="center" wrapText="1"/>
      <protection hidden="1"/>
    </xf>
    <xf numFmtId="0" fontId="9" fillId="2" borderId="39" xfId="0" applyFont="1" applyFill="1" applyBorder="1" applyAlignment="1" applyProtection="1">
      <alignment horizontal="center" vertical="center" wrapText="1" shrinkToFit="1"/>
      <protection hidden="1"/>
    </xf>
    <xf numFmtId="0" fontId="8" fillId="2" borderId="40" xfId="0" applyFont="1" applyFill="1" applyBorder="1" applyAlignment="1" applyProtection="1">
      <alignment horizontal="center" vertical="center" wrapText="1" shrinkToFit="1"/>
      <protection hidden="1"/>
    </xf>
    <xf numFmtId="0" fontId="8" fillId="2" borderId="41" xfId="0" applyFont="1" applyFill="1" applyBorder="1" applyAlignment="1" applyProtection="1">
      <alignment horizontal="center" vertical="center" wrapText="1" shrinkToFit="1"/>
      <protection hidden="1"/>
    </xf>
    <xf numFmtId="0" fontId="9" fillId="2" borderId="39" xfId="0" applyFont="1" applyFill="1" applyBorder="1" applyAlignment="1" applyProtection="1">
      <alignment horizontal="center" vertical="center" shrinkToFit="1"/>
      <protection hidden="1"/>
    </xf>
    <xf numFmtId="0" fontId="0" fillId="0" borderId="40" xfId="0" applyBorder="1" applyAlignment="1" applyProtection="1">
      <alignment horizontal="center" vertical="center" shrinkToFit="1"/>
      <protection hidden="1"/>
    </xf>
    <xf numFmtId="0" fontId="0" fillId="0" borderId="41" xfId="0" applyBorder="1" applyAlignment="1" applyProtection="1">
      <alignment horizontal="center" vertical="center" shrinkToFit="1"/>
      <protection hidden="1"/>
    </xf>
    <xf numFmtId="0" fontId="9" fillId="2" borderId="39" xfId="0" applyFont="1" applyFill="1" applyBorder="1" applyAlignment="1" applyProtection="1">
      <alignment horizontal="center" vertical="center"/>
      <protection hidden="1"/>
    </xf>
    <xf numFmtId="0" fontId="0" fillId="0" borderId="40" xfId="0" applyBorder="1" applyAlignment="1" applyProtection="1">
      <alignment horizontal="center" vertical="center"/>
      <protection hidden="1"/>
    </xf>
    <xf numFmtId="0" fontId="0" fillId="0" borderId="41" xfId="0" applyBorder="1" applyAlignment="1" applyProtection="1">
      <alignment horizontal="center" vertical="center"/>
      <protection hidden="1"/>
    </xf>
    <xf numFmtId="0" fontId="10" fillId="4" borderId="36" xfId="0" applyFont="1" applyFill="1" applyBorder="1" applyAlignment="1" applyProtection="1">
      <alignment horizontal="center" vertical="center" textRotation="179"/>
      <protection hidden="1"/>
    </xf>
    <xf numFmtId="0" fontId="18" fillId="7" borderId="31" xfId="0" applyFont="1" applyFill="1" applyBorder="1" applyAlignment="1" applyProtection="1">
      <alignment horizontal="center" vertical="center" textRotation="179"/>
      <protection hidden="1"/>
    </xf>
    <xf numFmtId="0" fontId="9" fillId="2" borderId="30" xfId="0" applyFont="1" applyFill="1" applyBorder="1" applyAlignment="1" applyProtection="1">
      <alignment horizontal="center" vertical="center" textRotation="180"/>
      <protection hidden="1"/>
    </xf>
    <xf numFmtId="0" fontId="9" fillId="2" borderId="42" xfId="0" applyFont="1" applyFill="1" applyBorder="1" applyAlignment="1" applyProtection="1">
      <alignment horizontal="center" vertical="center" textRotation="180"/>
      <protection hidden="1"/>
    </xf>
    <xf numFmtId="0" fontId="9" fillId="2" borderId="43" xfId="0" applyFont="1" applyFill="1" applyBorder="1" applyAlignment="1" applyProtection="1">
      <alignment horizontal="center" vertical="center" textRotation="180"/>
      <protection hidden="1"/>
    </xf>
    <xf numFmtId="0" fontId="13" fillId="3" borderId="44" xfId="0" applyFont="1" applyFill="1" applyBorder="1" applyAlignment="1" applyProtection="1">
      <alignment horizontal="center" vertical="center" textRotation="180" shrinkToFit="1"/>
      <protection hidden="1"/>
    </xf>
    <xf numFmtId="49" fontId="14" fillId="2" borderId="45" xfId="0" applyNumberFormat="1" applyFont="1" applyFill="1" applyBorder="1" applyAlignment="1" applyProtection="1">
      <alignment horizontal="center" vertical="center" wrapText="1"/>
      <protection hidden="1"/>
    </xf>
    <xf numFmtId="0" fontId="15" fillId="6" borderId="46" xfId="0" applyFont="1" applyFill="1" applyBorder="1" applyAlignment="1" applyProtection="1">
      <alignment horizontal="center" vertical="center" textRotation="180" wrapText="1" shrinkToFit="1"/>
      <protection hidden="1"/>
    </xf>
    <xf numFmtId="0" fontId="16" fillId="3" borderId="28" xfId="0" applyFont="1" applyFill="1" applyBorder="1" applyAlignment="1" applyProtection="1">
      <alignment horizontal="center" vertical="center" textRotation="180" wrapText="1" shrinkToFit="1"/>
      <protection hidden="1"/>
    </xf>
    <xf numFmtId="0" fontId="16" fillId="3" borderId="22" xfId="0" applyFont="1" applyFill="1" applyBorder="1" applyAlignment="1" applyProtection="1">
      <alignment horizontal="center" vertical="center" textRotation="180" wrapText="1"/>
      <protection hidden="1"/>
    </xf>
    <xf numFmtId="0" fontId="16" fillId="3" borderId="33" xfId="0" applyFont="1" applyFill="1" applyBorder="1" applyAlignment="1" applyProtection="1">
      <alignment horizontal="center" vertical="center" textRotation="180" wrapText="1" shrinkToFit="1"/>
      <protection hidden="1"/>
    </xf>
    <xf numFmtId="0" fontId="0" fillId="0" borderId="38" xfId="0" applyBorder="1" applyAlignment="1" applyProtection="1">
      <alignment horizontal="center" vertical="center" textRotation="180" wrapText="1" shrinkToFit="1"/>
      <protection hidden="1"/>
    </xf>
    <xf numFmtId="0" fontId="0" fillId="0" borderId="47" xfId="0" applyBorder="1" applyAlignment="1" applyProtection="1">
      <alignment horizontal="center" vertical="center" textRotation="180" wrapText="1" shrinkToFit="1"/>
      <protection hidden="1"/>
    </xf>
    <xf numFmtId="0" fontId="0" fillId="0" borderId="38" xfId="0" applyBorder="1" applyAlignment="1" applyProtection="1">
      <alignment horizontal="center" textRotation="180" wrapText="1" shrinkToFit="1"/>
      <protection hidden="1"/>
    </xf>
    <xf numFmtId="0" fontId="16" fillId="3" borderId="48" xfId="0" applyFont="1" applyFill="1" applyBorder="1" applyAlignment="1" applyProtection="1">
      <alignment horizontal="center" vertical="center" textRotation="180" wrapText="1" shrinkToFit="1"/>
      <protection hidden="1"/>
    </xf>
    <xf numFmtId="0" fontId="16" fillId="3" borderId="49" xfId="0" applyFont="1" applyFill="1" applyBorder="1" applyAlignment="1" applyProtection="1">
      <alignment horizontal="center" vertical="center" textRotation="180" wrapText="1" shrinkToFit="1"/>
      <protection hidden="1"/>
    </xf>
    <xf numFmtId="0" fontId="0" fillId="4" borderId="22" xfId="0" applyFill="1" applyBorder="1" applyAlignment="1" applyProtection="1">
      <alignment horizontal="center" vertical="center" textRotation="180" wrapText="1" shrinkToFit="1"/>
      <protection hidden="1"/>
    </xf>
    <xf numFmtId="0" fontId="15" fillId="6" borderId="28" xfId="0" applyFont="1" applyFill="1" applyBorder="1" applyAlignment="1" applyProtection="1">
      <alignment horizontal="center" vertical="center" textRotation="180" shrinkToFit="1"/>
      <protection hidden="1"/>
    </xf>
    <xf numFmtId="0" fontId="0" fillId="0" borderId="22" xfId="0" applyBorder="1" applyAlignment="1" applyProtection="1">
      <alignment horizontal="center" vertical="center" shrinkToFit="1"/>
      <protection hidden="1"/>
    </xf>
    <xf numFmtId="0" fontId="0" fillId="0" borderId="19" xfId="0" applyBorder="1" applyAlignment="1" applyProtection="1">
      <alignment horizontal="center" vertical="center" shrinkToFit="1"/>
      <protection hidden="1"/>
    </xf>
    <xf numFmtId="0" fontId="15" fillId="6" borderId="50" xfId="0" applyFont="1" applyFill="1" applyBorder="1" applyAlignment="1" applyProtection="1">
      <alignment horizontal="center" vertical="center" textRotation="180" shrinkToFit="1"/>
      <protection hidden="1"/>
    </xf>
    <xf numFmtId="0" fontId="0" fillId="0" borderId="51" xfId="0" applyBorder="1" applyAlignment="1" applyProtection="1">
      <alignment horizontal="center" vertical="center" shrinkToFit="1"/>
      <protection hidden="1"/>
    </xf>
    <xf numFmtId="0" fontId="0" fillId="0" borderId="52" xfId="0" applyBorder="1" applyAlignment="1" applyProtection="1">
      <alignment horizontal="center" vertical="center" shrinkToFit="1"/>
      <protection hidden="1"/>
    </xf>
    <xf numFmtId="0" fontId="16" fillId="3" borderId="26" xfId="0" applyFont="1" applyFill="1" applyBorder="1" applyAlignment="1" applyProtection="1">
      <alignment horizontal="center" vertical="center" textRotation="180" shrinkToFit="1"/>
      <protection hidden="1"/>
    </xf>
    <xf numFmtId="0" fontId="0" fillId="0" borderId="22" xfId="0" applyBorder="1" applyAlignment="1" applyProtection="1">
      <alignment horizontal="center" vertical="center" textRotation="180" shrinkToFit="1"/>
      <protection hidden="1"/>
    </xf>
    <xf numFmtId="0" fontId="17" fillId="7" borderId="22" xfId="0" applyFont="1" applyFill="1" applyBorder="1" applyAlignment="1" applyProtection="1">
      <alignment horizontal="center" vertical="center" textRotation="180" shrinkToFit="1"/>
      <protection hidden="1"/>
    </xf>
    <xf numFmtId="0" fontId="16" fillId="3" borderId="22" xfId="0" applyFont="1" applyFill="1" applyBorder="1" applyAlignment="1" applyProtection="1">
      <alignment horizontal="center" vertical="center" textRotation="180" shrinkToFit="1"/>
      <protection hidden="1"/>
    </xf>
    <xf numFmtId="0" fontId="16" fillId="4" borderId="22" xfId="0" applyFont="1" applyFill="1" applyBorder="1" applyAlignment="1" applyProtection="1">
      <alignment horizontal="center" vertical="center" textRotation="180" shrinkToFit="1"/>
      <protection hidden="1"/>
    </xf>
    <xf numFmtId="0" fontId="9" fillId="4" borderId="22" xfId="0" applyFont="1" applyFill="1" applyBorder="1" applyAlignment="1" applyProtection="1">
      <alignment horizontal="center" vertical="center" textRotation="180"/>
      <protection hidden="1"/>
    </xf>
    <xf numFmtId="0" fontId="6" fillId="2" borderId="28" xfId="0" applyFont="1" applyFill="1" applyBorder="1" applyAlignment="1" applyProtection="1">
      <alignment horizontal="center" vertical="center" textRotation="180" wrapText="1" shrinkToFit="1"/>
      <protection hidden="1"/>
    </xf>
    <xf numFmtId="0" fontId="19" fillId="7" borderId="51" xfId="0" applyFont="1" applyFill="1" applyBorder="1" applyAlignment="1" applyProtection="1">
      <alignment horizontal="center" vertical="center" textRotation="180" wrapText="1"/>
      <protection hidden="1"/>
    </xf>
    <xf numFmtId="0" fontId="8" fillId="0" borderId="51" xfId="0" applyFont="1" applyBorder="1" applyAlignment="1" applyProtection="1">
      <alignment horizontal="center" vertical="center" textRotation="180"/>
      <protection hidden="1"/>
    </xf>
    <xf numFmtId="0" fontId="8" fillId="0" borderId="19" xfId="0" applyFont="1" applyBorder="1" applyAlignment="1" applyProtection="1">
      <alignment horizontal="center" vertical="center" textRotation="180"/>
      <protection hidden="1"/>
    </xf>
    <xf numFmtId="0" fontId="8" fillId="4" borderId="19" xfId="0" applyFont="1" applyFill="1" applyBorder="1" applyAlignment="1" applyProtection="1">
      <alignment horizontal="center" vertical="center" textRotation="180"/>
      <protection hidden="1"/>
    </xf>
    <xf numFmtId="0" fontId="8" fillId="4" borderId="23" xfId="0" applyFont="1" applyFill="1" applyBorder="1" applyAlignment="1" applyProtection="1">
      <alignment horizontal="center" vertical="center" textRotation="180" wrapText="1"/>
      <protection hidden="1"/>
    </xf>
    <xf numFmtId="0" fontId="19" fillId="7" borderId="38" xfId="0" applyFont="1" applyFill="1" applyBorder="1" applyAlignment="1" applyProtection="1">
      <alignment horizontal="center" vertical="center" textRotation="180"/>
      <protection hidden="1"/>
    </xf>
    <xf numFmtId="0" fontId="8" fillId="0" borderId="23" xfId="0" applyFont="1" applyBorder="1" applyAlignment="1" applyProtection="1">
      <alignment horizontal="center" vertical="center" textRotation="180"/>
      <protection hidden="1"/>
    </xf>
    <xf numFmtId="0" fontId="8" fillId="0" borderId="53" xfId="0" applyFont="1" applyBorder="1" applyAlignment="1" applyProtection="1">
      <alignment horizontal="center" vertical="center" textRotation="180"/>
      <protection hidden="1"/>
    </xf>
    <xf numFmtId="0" fontId="8" fillId="0" borderId="0" xfId="0" applyFont="1" applyAlignment="1" applyProtection="1">
      <alignment horizontal="center" vertical="center" textRotation="180"/>
      <protection hidden="1"/>
    </xf>
    <xf numFmtId="0" fontId="20" fillId="2" borderId="0" xfId="0" applyFont="1" applyFill="1" applyAlignment="1" applyProtection="1">
      <alignment horizontal="center" vertical="center" textRotation="180" wrapText="1" shrinkToFit="1"/>
      <protection hidden="1"/>
    </xf>
    <xf numFmtId="0" fontId="9" fillId="2" borderId="38" xfId="0" applyFont="1" applyFill="1" applyBorder="1" applyAlignment="1" applyProtection="1">
      <alignment horizontal="center" vertical="center" textRotation="180"/>
      <protection hidden="1"/>
    </xf>
    <xf numFmtId="0" fontId="9" fillId="2" borderId="41" xfId="0" applyFont="1" applyFill="1" applyBorder="1" applyAlignment="1" applyProtection="1">
      <alignment horizontal="center" vertical="center" textRotation="180"/>
      <protection hidden="1"/>
    </xf>
    <xf numFmtId="0" fontId="9" fillId="2" borderId="36" xfId="0" applyFont="1" applyFill="1" applyBorder="1" applyAlignment="1" applyProtection="1">
      <alignment horizontal="center" vertical="center" textRotation="180"/>
      <protection hidden="1"/>
    </xf>
    <xf numFmtId="0" fontId="18" fillId="7" borderId="23" xfId="0" applyFont="1" applyFill="1" applyBorder="1" applyAlignment="1" applyProtection="1">
      <alignment horizontal="center" vertical="center" textRotation="179"/>
      <protection hidden="1"/>
    </xf>
    <xf numFmtId="0" fontId="9" fillId="2" borderId="14" xfId="0" applyFont="1" applyFill="1" applyBorder="1" applyAlignment="1" applyProtection="1">
      <alignment horizontal="center" vertical="center" textRotation="180"/>
      <protection hidden="1"/>
    </xf>
    <xf numFmtId="0" fontId="9" fillId="2" borderId="20" xfId="0" applyFont="1" applyFill="1" applyBorder="1" applyAlignment="1" applyProtection="1">
      <alignment horizontal="center" vertical="center" textRotation="180"/>
      <protection hidden="1"/>
    </xf>
    <xf numFmtId="0" fontId="9" fillId="2" borderId="15" xfId="0" applyFont="1" applyFill="1" applyBorder="1" applyAlignment="1" applyProtection="1">
      <alignment horizontal="center" vertical="center" textRotation="180"/>
      <protection hidden="1"/>
    </xf>
    <xf numFmtId="0" fontId="13" fillId="3" borderId="54" xfId="0" applyFont="1" applyFill="1" applyBorder="1" applyAlignment="1" applyProtection="1">
      <alignment vertical="center" textRotation="180" shrinkToFit="1"/>
      <protection hidden="1"/>
    </xf>
    <xf numFmtId="49" fontId="21" fillId="0" borderId="55" xfId="0" applyNumberFormat="1" applyFont="1" applyBorder="1" applyAlignment="1" applyProtection="1">
      <alignment horizontal="center" wrapText="1"/>
      <protection hidden="1"/>
    </xf>
    <xf numFmtId="0" fontId="22" fillId="0" borderId="36" xfId="0" applyFont="1" applyBorder="1" applyAlignment="1" applyProtection="1">
      <alignment horizontal="center" vertical="center"/>
      <protection hidden="1"/>
    </xf>
    <xf numFmtId="0" fontId="22" fillId="0" borderId="36" xfId="0" applyFont="1" applyBorder="1" applyAlignment="1" applyProtection="1">
      <alignment horizontal="center" vertical="center" wrapText="1"/>
      <protection hidden="1"/>
    </xf>
    <xf numFmtId="0" fontId="22" fillId="0" borderId="39" xfId="0" applyFont="1" applyBorder="1" applyAlignment="1" applyProtection="1">
      <alignment horizontal="center" vertical="center" wrapText="1"/>
      <protection hidden="1"/>
    </xf>
    <xf numFmtId="0" fontId="23" fillId="0" borderId="36" xfId="0" applyFont="1" applyBorder="1" applyAlignment="1" applyProtection="1">
      <alignment horizontal="center" vertical="center" wrapText="1"/>
      <protection hidden="1"/>
    </xf>
    <xf numFmtId="0" fontId="23" fillId="0" borderId="41" xfId="0" applyFont="1" applyBorder="1" applyAlignment="1" applyProtection="1">
      <alignment horizontal="center" vertical="center" wrapText="1"/>
      <protection hidden="1"/>
    </xf>
    <xf numFmtId="0" fontId="24" fillId="0" borderId="36" xfId="0" applyFont="1" applyBorder="1" applyAlignment="1" applyProtection="1">
      <alignment horizontal="center" vertical="center"/>
      <protection hidden="1"/>
    </xf>
    <xf numFmtId="0" fontId="22" fillId="0" borderId="41" xfId="0" applyFont="1" applyBorder="1" applyAlignment="1" applyProtection="1">
      <alignment horizontal="center" vertical="center" wrapText="1"/>
      <protection hidden="1"/>
    </xf>
    <xf numFmtId="0" fontId="23" fillId="0" borderId="36" xfId="0" applyFont="1" applyBorder="1" applyAlignment="1" applyProtection="1">
      <alignment horizontal="center" vertical="center"/>
      <protection hidden="1"/>
    </xf>
    <xf numFmtId="49" fontId="25" fillId="8" borderId="56" xfId="0" applyNumberFormat="1" applyFont="1" applyFill="1" applyBorder="1" applyAlignment="1" applyProtection="1">
      <alignment horizontal="center" shrinkToFit="1"/>
      <protection hidden="1"/>
    </xf>
    <xf numFmtId="0" fontId="26" fillId="9" borderId="57" xfId="0" applyFont="1" applyFill="1" applyBorder="1" applyAlignment="1" applyProtection="1">
      <alignment horizontal="left" shrinkToFit="1"/>
      <protection hidden="1"/>
    </xf>
    <xf numFmtId="0" fontId="3" fillId="7" borderId="41" xfId="0" applyFont="1" applyFill="1" applyBorder="1" applyProtection="1">
      <protection hidden="1"/>
    </xf>
    <xf numFmtId="0" fontId="3" fillId="2" borderId="36" xfId="0" applyFont="1" applyFill="1" applyBorder="1" applyProtection="1">
      <protection hidden="1"/>
    </xf>
    <xf numFmtId="0" fontId="3" fillId="7" borderId="36" xfId="0" applyFont="1" applyFill="1" applyBorder="1" applyProtection="1">
      <protection hidden="1"/>
    </xf>
    <xf numFmtId="0" fontId="3" fillId="10" borderId="36" xfId="0" applyFont="1" applyFill="1" applyBorder="1" applyProtection="1">
      <protection hidden="1"/>
    </xf>
    <xf numFmtId="0" fontId="30" fillId="2" borderId="36" xfId="0" applyFont="1" applyFill="1" applyBorder="1" applyProtection="1">
      <protection hidden="1"/>
    </xf>
    <xf numFmtId="0" fontId="3" fillId="10" borderId="39" xfId="0" applyFont="1" applyFill="1" applyBorder="1" applyProtection="1">
      <protection hidden="1"/>
    </xf>
    <xf numFmtId="0" fontId="3" fillId="7" borderId="58" xfId="0" applyFont="1" applyFill="1" applyBorder="1" applyAlignment="1" applyProtection="1">
      <alignment horizontal="center" vertical="center"/>
      <protection hidden="1"/>
    </xf>
    <xf numFmtId="0" fontId="3" fillId="2" borderId="59" xfId="0" applyFont="1" applyFill="1" applyBorder="1" applyAlignment="1" applyProtection="1">
      <alignment horizontal="center" vertical="center"/>
      <protection hidden="1"/>
    </xf>
    <xf numFmtId="0" fontId="3" fillId="2" borderId="60" xfId="0" applyFont="1" applyFill="1" applyBorder="1" applyAlignment="1" applyProtection="1">
      <alignment horizontal="center" vertical="center"/>
      <protection hidden="1"/>
    </xf>
    <xf numFmtId="49" fontId="25" fillId="8" borderId="61" xfId="0" applyNumberFormat="1" applyFont="1" applyFill="1" applyBorder="1" applyAlignment="1" applyProtection="1">
      <alignment horizontal="center" shrinkToFit="1"/>
      <protection hidden="1"/>
    </xf>
    <xf numFmtId="0" fontId="26" fillId="9" borderId="62" xfId="0" applyFont="1" applyFill="1" applyBorder="1" applyAlignment="1" applyProtection="1">
      <alignment horizontal="left" shrinkToFit="1"/>
      <protection hidden="1"/>
    </xf>
    <xf numFmtId="0" fontId="3" fillId="7" borderId="63" xfId="0" applyFont="1" applyFill="1" applyBorder="1" applyAlignment="1" applyProtection="1">
      <alignment horizontal="center" vertical="center"/>
      <protection hidden="1"/>
    </xf>
    <xf numFmtId="0" fontId="3" fillId="2" borderId="36" xfId="0" applyFont="1" applyFill="1" applyBorder="1" applyAlignment="1" applyProtection="1">
      <alignment horizontal="center" vertical="center"/>
      <protection hidden="1"/>
    </xf>
    <xf numFmtId="0" fontId="3" fillId="2" borderId="64" xfId="0" applyFont="1" applyFill="1" applyBorder="1" applyAlignment="1" applyProtection="1">
      <alignment horizontal="center" vertical="center"/>
      <protection hidden="1"/>
    </xf>
    <xf numFmtId="49" fontId="25" fillId="8" borderId="65" xfId="0" applyNumberFormat="1" applyFont="1" applyFill="1" applyBorder="1" applyAlignment="1" applyProtection="1">
      <alignment horizontal="center" shrinkToFit="1"/>
      <protection hidden="1"/>
    </xf>
    <xf numFmtId="0" fontId="26" fillId="9" borderId="66" xfId="0" applyFont="1" applyFill="1" applyBorder="1" applyAlignment="1" applyProtection="1">
      <alignment horizontal="left" shrinkToFit="1"/>
      <protection hidden="1"/>
    </xf>
    <xf numFmtId="0" fontId="3" fillId="7" borderId="43" xfId="0" applyFont="1" applyFill="1" applyBorder="1" applyProtection="1">
      <protection hidden="1"/>
    </xf>
    <xf numFmtId="0" fontId="3" fillId="2" borderId="31" xfId="0" applyFont="1" applyFill="1" applyBorder="1" applyProtection="1">
      <protection hidden="1"/>
    </xf>
    <xf numFmtId="0" fontId="3" fillId="7" borderId="31" xfId="0" applyFont="1" applyFill="1" applyBorder="1" applyProtection="1">
      <protection hidden="1"/>
    </xf>
    <xf numFmtId="0" fontId="3" fillId="10" borderId="31" xfId="0" applyFont="1" applyFill="1" applyBorder="1" applyProtection="1">
      <protection hidden="1"/>
    </xf>
    <xf numFmtId="0" fontId="3" fillId="10" borderId="30" xfId="0" applyFont="1" applyFill="1" applyBorder="1" applyProtection="1">
      <protection hidden="1"/>
    </xf>
    <xf numFmtId="0" fontId="3" fillId="7" borderId="67" xfId="0" applyFont="1" applyFill="1" applyBorder="1" applyAlignment="1" applyProtection="1">
      <alignment horizontal="center" vertical="center"/>
      <protection hidden="1"/>
    </xf>
    <xf numFmtId="0" fontId="3" fillId="2" borderId="31" xfId="0" applyFont="1" applyFill="1" applyBorder="1" applyAlignment="1" applyProtection="1">
      <alignment horizontal="center" vertical="center"/>
      <protection hidden="1"/>
    </xf>
    <xf numFmtId="0" fontId="3" fillId="2" borderId="68" xfId="0" applyFont="1" applyFill="1" applyBorder="1" applyAlignment="1" applyProtection="1">
      <alignment horizontal="center" vertical="center"/>
      <protection hidden="1"/>
    </xf>
    <xf numFmtId="49" fontId="25" fillId="8" borderId="36" xfId="0" applyNumberFormat="1" applyFont="1" applyFill="1" applyBorder="1" applyAlignment="1" applyProtection="1">
      <alignment horizontal="center" shrinkToFit="1"/>
      <protection hidden="1"/>
    </xf>
    <xf numFmtId="0" fontId="26" fillId="9" borderId="36" xfId="0" applyFont="1" applyFill="1" applyBorder="1" applyAlignment="1" applyProtection="1">
      <alignment horizontal="left" shrinkToFit="1"/>
      <protection hidden="1"/>
    </xf>
    <xf numFmtId="49" fontId="27" fillId="2" borderId="69" xfId="0" applyNumberFormat="1" applyFont="1" applyFill="1" applyBorder="1" applyAlignment="1" applyProtection="1">
      <alignment horizontal="left" shrinkToFit="1"/>
      <protection hidden="1"/>
    </xf>
    <xf numFmtId="0" fontId="27" fillId="2" borderId="1" xfId="0" applyFont="1" applyFill="1" applyBorder="1" applyAlignment="1" applyProtection="1">
      <alignment vertical="center" shrinkToFit="1"/>
      <protection hidden="1"/>
    </xf>
    <xf numFmtId="0" fontId="28" fillId="2" borderId="1" xfId="0" applyFont="1" applyFill="1" applyBorder="1" applyProtection="1">
      <protection hidden="1"/>
    </xf>
    <xf numFmtId="0" fontId="28" fillId="10" borderId="1" xfId="0" applyFont="1" applyFill="1" applyBorder="1" applyAlignment="1" applyProtection="1">
      <alignment shrinkToFit="1"/>
      <protection hidden="1"/>
    </xf>
    <xf numFmtId="0" fontId="28" fillId="10" borderId="1" xfId="0" applyFont="1" applyFill="1" applyBorder="1" applyProtection="1">
      <protection hidden="1"/>
    </xf>
    <xf numFmtId="0" fontId="37" fillId="2" borderId="36" xfId="0" applyFont="1" applyFill="1" applyBorder="1" applyProtection="1">
      <protection hidden="1"/>
    </xf>
    <xf numFmtId="0" fontId="28" fillId="11" borderId="1" xfId="0" applyFont="1" applyFill="1" applyBorder="1" applyProtection="1">
      <protection hidden="1"/>
    </xf>
    <xf numFmtId="0" fontId="28" fillId="11" borderId="70" xfId="0" applyFont="1" applyFill="1" applyBorder="1" applyProtection="1">
      <protection hidden="1"/>
    </xf>
    <xf numFmtId="0" fontId="28" fillId="0" borderId="0" xfId="0" applyFont="1" applyProtection="1">
      <protection hidden="1"/>
    </xf>
    <xf numFmtId="0" fontId="3" fillId="0" borderId="0" xfId="0" applyFont="1" applyAlignment="1" applyProtection="1">
      <alignment horizontal="right"/>
      <protection hidden="1"/>
    </xf>
    <xf numFmtId="1" fontId="3" fillId="0" borderId="0" xfId="0" applyNumberFormat="1" applyFont="1" applyProtection="1">
      <protection hidden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9F58A-2E7E-4007-B3F1-7AC8F2E6662C}">
  <sheetPr>
    <pageSetUpPr fitToPage="1"/>
  </sheetPr>
  <dimension ref="A1:CX23"/>
  <sheetViews>
    <sheetView tabSelected="1" zoomScale="130" zoomScaleNormal="130" workbookViewId="0">
      <selection activeCell="Q20" sqref="Q20"/>
    </sheetView>
  </sheetViews>
  <sheetFormatPr defaultColWidth="5.7109375" defaultRowHeight="15" x14ac:dyDescent="0.25"/>
  <cols>
    <col min="1" max="1" width="3.7109375" style="251" customWidth="1"/>
    <col min="2" max="2" width="21.5703125" style="251" bestFit="1" customWidth="1"/>
    <col min="3" max="13" width="5.7109375" style="251" customWidth="1"/>
    <col min="14" max="14" width="8.140625" style="251" customWidth="1"/>
    <col min="15" max="29" width="5.7109375" style="251" customWidth="1"/>
    <col min="30" max="30" width="6.7109375" style="251" customWidth="1"/>
    <col min="31" max="40" width="5.7109375" style="251" customWidth="1"/>
    <col min="41" max="16384" width="5.7109375" style="251"/>
  </cols>
  <sheetData>
    <row r="1" spans="1:102" ht="28.5" x14ac:dyDescent="0.45">
      <c r="A1" s="250" t="s">
        <v>0</v>
      </c>
    </row>
    <row r="2" spans="1:102" ht="24" x14ac:dyDescent="0.4">
      <c r="A2" s="252" t="s">
        <v>1</v>
      </c>
    </row>
    <row r="3" spans="1:102" ht="15.75" thickBot="1" x14ac:dyDescent="0.3"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  <c r="Q3" s="253"/>
      <c r="R3" s="253"/>
      <c r="S3" s="253"/>
      <c r="T3" s="253"/>
      <c r="U3" s="253"/>
      <c r="V3" s="254"/>
      <c r="W3" s="254"/>
      <c r="X3" s="254"/>
      <c r="Y3" s="253"/>
      <c r="Z3" s="253"/>
      <c r="AA3" s="253"/>
      <c r="AB3" s="253"/>
      <c r="AC3" s="253"/>
      <c r="AD3" s="253"/>
      <c r="AE3" s="253"/>
      <c r="AF3" s="253"/>
      <c r="AG3" s="253"/>
      <c r="AH3" s="253"/>
      <c r="AI3" s="253"/>
      <c r="AJ3" s="253"/>
      <c r="AK3" s="253"/>
      <c r="AL3" s="253"/>
      <c r="AM3" s="253"/>
      <c r="AN3" s="253"/>
      <c r="AO3" s="253"/>
      <c r="AP3" s="253"/>
      <c r="AQ3" s="253"/>
      <c r="AR3" s="253"/>
      <c r="AS3" s="253"/>
      <c r="AT3" s="253"/>
      <c r="AU3" s="253"/>
      <c r="AV3" s="253"/>
      <c r="AW3" s="253"/>
      <c r="AX3" s="253"/>
      <c r="AY3" s="253"/>
      <c r="AZ3" s="253"/>
      <c r="BA3" s="253"/>
      <c r="BB3" s="253"/>
      <c r="BC3" s="253"/>
      <c r="BD3" s="253"/>
      <c r="BE3" s="253"/>
      <c r="BF3" s="253"/>
      <c r="BG3" s="253"/>
      <c r="BH3" s="253"/>
      <c r="BI3" s="253"/>
      <c r="BJ3" s="253"/>
      <c r="BK3" s="253"/>
      <c r="BL3" s="253"/>
      <c r="BM3" s="253"/>
      <c r="BN3" s="253"/>
      <c r="BO3" s="253"/>
      <c r="BP3" s="253"/>
      <c r="BQ3" s="253"/>
      <c r="BR3" s="253"/>
      <c r="BS3" s="253"/>
      <c r="BT3" s="253"/>
      <c r="BU3" s="253"/>
      <c r="BV3" s="253"/>
      <c r="BW3" s="253"/>
      <c r="BX3" s="253"/>
      <c r="BY3" s="253"/>
      <c r="BZ3" s="253"/>
      <c r="CA3" s="253"/>
      <c r="CB3" s="253"/>
      <c r="CC3" s="253"/>
      <c r="CD3" s="253"/>
      <c r="CE3" s="253"/>
      <c r="CF3" s="253"/>
      <c r="CG3" s="253"/>
      <c r="CH3" s="253"/>
      <c r="CI3" s="253"/>
      <c r="CJ3" s="253"/>
      <c r="CK3" s="253"/>
      <c r="CL3" s="253"/>
      <c r="CM3" s="253"/>
      <c r="CN3" s="253"/>
      <c r="CO3" s="253"/>
      <c r="CP3" s="253"/>
      <c r="CQ3" s="253"/>
      <c r="CR3" s="253"/>
      <c r="CS3" s="253"/>
      <c r="CT3" s="253"/>
      <c r="CU3" s="253"/>
      <c r="CV3" s="253"/>
      <c r="CW3" s="253"/>
      <c r="CX3" s="253"/>
    </row>
    <row r="4" spans="1:102" ht="20.25" customHeight="1" thickTop="1" x14ac:dyDescent="0.3">
      <c r="A4" s="255" t="s">
        <v>2</v>
      </c>
      <c r="B4" s="256"/>
      <c r="C4" s="257" t="s">
        <v>3</v>
      </c>
      <c r="D4" s="258"/>
      <c r="E4" s="258"/>
      <c r="F4" s="258"/>
      <c r="G4" s="258"/>
      <c r="H4" s="259"/>
      <c r="I4" s="260"/>
      <c r="J4" s="261" t="s">
        <v>4</v>
      </c>
      <c r="K4" s="262"/>
      <c r="L4" s="263" t="s">
        <v>5</v>
      </c>
      <c r="M4" s="264"/>
      <c r="N4" s="265"/>
      <c r="O4" s="266" t="s">
        <v>6</v>
      </c>
      <c r="P4" s="266"/>
      <c r="Q4" s="266"/>
      <c r="R4" s="266"/>
      <c r="S4" s="266"/>
      <c r="T4" s="266"/>
      <c r="U4" s="263"/>
      <c r="V4" s="257" t="s">
        <v>7</v>
      </c>
      <c r="W4" s="258"/>
      <c r="X4" s="267"/>
      <c r="Y4" s="268" t="s">
        <v>8</v>
      </c>
      <c r="Z4" s="269"/>
      <c r="AA4" s="270" t="s">
        <v>9</v>
      </c>
      <c r="AB4" s="271"/>
      <c r="AC4" s="272"/>
      <c r="AD4" s="273" t="s">
        <v>10</v>
      </c>
      <c r="AE4" s="274"/>
      <c r="AF4" s="274"/>
      <c r="AG4" s="274"/>
      <c r="AH4" s="274"/>
      <c r="AI4" s="274"/>
      <c r="AJ4" s="274"/>
      <c r="AK4" s="274"/>
      <c r="AL4" s="274"/>
      <c r="AM4" s="274"/>
      <c r="AN4" s="275"/>
      <c r="AO4" s="276" t="s">
        <v>11</v>
      </c>
      <c r="AP4" s="270"/>
      <c r="AQ4" s="277"/>
      <c r="AR4" s="278" t="s">
        <v>12</v>
      </c>
      <c r="AS4" s="279"/>
      <c r="AT4" s="279"/>
      <c r="AU4" s="279"/>
      <c r="AV4" s="279"/>
      <c r="AW4" s="280"/>
      <c r="AX4" s="281" t="s">
        <v>13</v>
      </c>
      <c r="AY4" s="282"/>
      <c r="AZ4" s="282"/>
      <c r="BA4" s="282"/>
      <c r="BB4" s="283"/>
      <c r="BC4" s="283"/>
      <c r="BD4" s="283"/>
      <c r="BE4" s="283"/>
      <c r="BF4" s="283"/>
      <c r="BG4" s="283"/>
      <c r="BH4" s="284"/>
      <c r="BI4" s="285" t="s">
        <v>14</v>
      </c>
      <c r="BJ4" s="286"/>
      <c r="BK4" s="286"/>
      <c r="BL4" s="287"/>
      <c r="BM4" s="288" t="s">
        <v>15</v>
      </c>
      <c r="BN4" s="289"/>
      <c r="BO4" s="289"/>
      <c r="BP4" s="289"/>
      <c r="BQ4" s="289"/>
      <c r="BR4" s="289"/>
      <c r="BS4" s="289"/>
      <c r="BT4" s="289"/>
      <c r="BU4" s="289"/>
      <c r="BV4" s="289"/>
      <c r="BW4" s="289"/>
      <c r="BX4" s="289"/>
      <c r="BY4" s="289"/>
      <c r="BZ4" s="289"/>
      <c r="CA4" s="289"/>
      <c r="CB4" s="289"/>
      <c r="CC4" s="289"/>
      <c r="CD4" s="289"/>
      <c r="CE4" s="289"/>
      <c r="CF4" s="289"/>
      <c r="CG4" s="289"/>
      <c r="CH4" s="289"/>
      <c r="CI4" s="289"/>
      <c r="CJ4" s="290"/>
      <c r="CK4" s="291" t="s">
        <v>16</v>
      </c>
      <c r="CL4" s="292" t="s">
        <v>17</v>
      </c>
      <c r="CM4" s="293" t="s">
        <v>18</v>
      </c>
      <c r="CN4" s="294" t="s">
        <v>19</v>
      </c>
      <c r="CO4" s="295" t="s">
        <v>20</v>
      </c>
      <c r="CP4" s="296"/>
      <c r="CQ4" s="296"/>
      <c r="CR4" s="296"/>
      <c r="CS4" s="296"/>
      <c r="CT4" s="296"/>
      <c r="CU4" s="296"/>
      <c r="CV4" s="296"/>
      <c r="CW4" s="296"/>
      <c r="CX4" s="297"/>
    </row>
    <row r="5" spans="1:102" ht="41.25" customHeight="1" x14ac:dyDescent="0.25">
      <c r="A5" s="298" t="s">
        <v>21</v>
      </c>
      <c r="B5" s="299" t="s">
        <v>22</v>
      </c>
      <c r="C5" s="300" t="s">
        <v>23</v>
      </c>
      <c r="D5" s="301" t="s">
        <v>24</v>
      </c>
      <c r="E5" s="302" t="s">
        <v>25</v>
      </c>
      <c r="F5" s="301" t="s">
        <v>26</v>
      </c>
      <c r="G5" s="303" t="s">
        <v>27</v>
      </c>
      <c r="H5" s="304" t="s">
        <v>28</v>
      </c>
      <c r="I5" s="305" t="s">
        <v>29</v>
      </c>
      <c r="J5" s="306" t="s">
        <v>30</v>
      </c>
      <c r="K5" s="307" t="s">
        <v>31</v>
      </c>
      <c r="L5" s="303" t="s">
        <v>32</v>
      </c>
      <c r="M5" s="301" t="s">
        <v>33</v>
      </c>
      <c r="N5" s="308" t="s">
        <v>34</v>
      </c>
      <c r="O5" s="309" t="s">
        <v>35</v>
      </c>
      <c r="P5" s="310" t="s">
        <v>36</v>
      </c>
      <c r="Q5" s="310" t="s">
        <v>37</v>
      </c>
      <c r="R5" s="310" t="s">
        <v>38</v>
      </c>
      <c r="S5" s="310" t="s">
        <v>39</v>
      </c>
      <c r="T5" s="310" t="s">
        <v>40</v>
      </c>
      <c r="U5" s="311" t="s">
        <v>41</v>
      </c>
      <c r="V5" s="312" t="s">
        <v>42</v>
      </c>
      <c r="W5" s="310" t="s">
        <v>43</v>
      </c>
      <c r="X5" s="313" t="s">
        <v>44</v>
      </c>
      <c r="Y5" s="314" t="s">
        <v>45</v>
      </c>
      <c r="Z5" s="315" t="s">
        <v>46</v>
      </c>
      <c r="AA5" s="316" t="s">
        <v>47</v>
      </c>
      <c r="AB5" s="310" t="s">
        <v>48</v>
      </c>
      <c r="AC5" s="310" t="s">
        <v>49</v>
      </c>
      <c r="AD5" s="317" t="s">
        <v>50</v>
      </c>
      <c r="AE5" s="310" t="s">
        <v>51</v>
      </c>
      <c r="AF5" s="310" t="s">
        <v>52</v>
      </c>
      <c r="AG5" s="310" t="s">
        <v>53</v>
      </c>
      <c r="AH5" s="310" t="s">
        <v>54</v>
      </c>
      <c r="AI5" s="317" t="s">
        <v>55</v>
      </c>
      <c r="AJ5" s="310" t="s">
        <v>51</v>
      </c>
      <c r="AK5" s="310" t="s">
        <v>52</v>
      </c>
      <c r="AL5" s="310" t="s">
        <v>53</v>
      </c>
      <c r="AM5" s="310" t="s">
        <v>54</v>
      </c>
      <c r="AN5" s="318" t="s">
        <v>56</v>
      </c>
      <c r="AO5" s="301" t="s">
        <v>57</v>
      </c>
      <c r="AP5" s="301" t="s">
        <v>58</v>
      </c>
      <c r="AQ5" s="319" t="s">
        <v>59</v>
      </c>
      <c r="AR5" s="320" t="s">
        <v>60</v>
      </c>
      <c r="AS5" s="320" t="s">
        <v>61</v>
      </c>
      <c r="AT5" s="301" t="s">
        <v>62</v>
      </c>
      <c r="AU5" s="301" t="s">
        <v>63</v>
      </c>
      <c r="AV5" s="301" t="s">
        <v>64</v>
      </c>
      <c r="AW5" s="301" t="s">
        <v>65</v>
      </c>
      <c r="AX5" s="321" t="s">
        <v>66</v>
      </c>
      <c r="AY5" s="322" t="s">
        <v>67</v>
      </c>
      <c r="AZ5" s="322" t="s">
        <v>68</v>
      </c>
      <c r="BA5" s="323" t="s">
        <v>69</v>
      </c>
      <c r="BB5" s="323" t="s">
        <v>70</v>
      </c>
      <c r="BC5" s="323" t="s">
        <v>71</v>
      </c>
      <c r="BD5" s="323" t="s">
        <v>72</v>
      </c>
      <c r="BE5" s="323" t="s">
        <v>73</v>
      </c>
      <c r="BF5" s="323" t="s">
        <v>74</v>
      </c>
      <c r="BG5" s="324" t="s">
        <v>75</v>
      </c>
      <c r="BH5" s="325" t="s">
        <v>76</v>
      </c>
      <c r="BI5" s="326" t="s">
        <v>77</v>
      </c>
      <c r="BJ5" s="327" t="s">
        <v>78</v>
      </c>
      <c r="BK5" s="328" t="s">
        <v>79</v>
      </c>
      <c r="BL5" s="329"/>
      <c r="BM5" s="330" t="s">
        <v>80</v>
      </c>
      <c r="BN5" s="331"/>
      <c r="BO5" s="332" t="s">
        <v>81</v>
      </c>
      <c r="BP5" s="333"/>
      <c r="BQ5" s="333"/>
      <c r="BR5" s="333"/>
      <c r="BS5" s="333"/>
      <c r="BT5" s="333"/>
      <c r="BU5" s="333"/>
      <c r="BV5" s="334"/>
      <c r="BW5" s="335" t="s">
        <v>82</v>
      </c>
      <c r="BX5" s="336"/>
      <c r="BY5" s="336"/>
      <c r="BZ5" s="336"/>
      <c r="CA5" s="336"/>
      <c r="CB5" s="337"/>
      <c r="CC5" s="338" t="s">
        <v>83</v>
      </c>
      <c r="CD5" s="339"/>
      <c r="CE5" s="339"/>
      <c r="CF5" s="339"/>
      <c r="CG5" s="339"/>
      <c r="CH5" s="339"/>
      <c r="CI5" s="339"/>
      <c r="CJ5" s="340"/>
      <c r="CK5" s="291"/>
      <c r="CL5" s="292"/>
      <c r="CM5" s="293"/>
      <c r="CN5" s="341"/>
      <c r="CO5" s="342" t="s">
        <v>84</v>
      </c>
      <c r="CP5" s="343" t="s">
        <v>85</v>
      </c>
      <c r="CQ5" s="344" t="s">
        <v>86</v>
      </c>
      <c r="CR5" s="345" t="s">
        <v>87</v>
      </c>
      <c r="CS5" s="343" t="s">
        <v>88</v>
      </c>
      <c r="CT5" s="344" t="s">
        <v>89</v>
      </c>
      <c r="CU5" s="345" t="s">
        <v>90</v>
      </c>
      <c r="CV5" s="344" t="s">
        <v>91</v>
      </c>
      <c r="CW5" s="344" t="s">
        <v>92</v>
      </c>
      <c r="CX5" s="345" t="s">
        <v>93</v>
      </c>
    </row>
    <row r="6" spans="1:102" ht="339" customHeight="1" x14ac:dyDescent="0.25">
      <c r="A6" s="346"/>
      <c r="B6" s="347"/>
      <c r="C6" s="348"/>
      <c r="D6" s="349"/>
      <c r="E6" s="350"/>
      <c r="F6" s="349"/>
      <c r="G6" s="351"/>
      <c r="H6" s="352"/>
      <c r="I6" s="353"/>
      <c r="J6" s="300"/>
      <c r="K6" s="354"/>
      <c r="L6" s="355"/>
      <c r="M6" s="356"/>
      <c r="N6" s="357"/>
      <c r="O6" s="358"/>
      <c r="P6" s="359"/>
      <c r="Q6" s="359"/>
      <c r="R6" s="359"/>
      <c r="S6" s="359"/>
      <c r="T6" s="359"/>
      <c r="U6" s="360"/>
      <c r="V6" s="361"/>
      <c r="W6" s="362"/>
      <c r="X6" s="363"/>
      <c r="Y6" s="314"/>
      <c r="Z6" s="315"/>
      <c r="AA6" s="364"/>
      <c r="AB6" s="365"/>
      <c r="AC6" s="365"/>
      <c r="AD6" s="366"/>
      <c r="AE6" s="367"/>
      <c r="AF6" s="367"/>
      <c r="AG6" s="367"/>
      <c r="AH6" s="367"/>
      <c r="AI6" s="366"/>
      <c r="AJ6" s="367"/>
      <c r="AK6" s="367"/>
      <c r="AL6" s="367"/>
      <c r="AM6" s="367"/>
      <c r="AN6" s="368"/>
      <c r="AO6" s="349"/>
      <c r="AP6" s="349"/>
      <c r="AQ6" s="369"/>
      <c r="AR6" s="370"/>
      <c r="AS6" s="370"/>
      <c r="AT6" s="349"/>
      <c r="AU6" s="349"/>
      <c r="AV6" s="349"/>
      <c r="AW6" s="349"/>
      <c r="AX6" s="371"/>
      <c r="AY6" s="372"/>
      <c r="AZ6" s="372"/>
      <c r="BA6" s="373"/>
      <c r="BB6" s="373"/>
      <c r="BC6" s="373"/>
      <c r="BD6" s="373"/>
      <c r="BE6" s="373"/>
      <c r="BF6" s="373"/>
      <c r="BG6" s="374"/>
      <c r="BH6" s="375"/>
      <c r="BI6" s="376"/>
      <c r="BJ6" s="377"/>
      <c r="BK6" s="378"/>
      <c r="BL6" s="379"/>
      <c r="BM6" s="380" t="s">
        <v>94</v>
      </c>
      <c r="BN6" s="380" t="s">
        <v>95</v>
      </c>
      <c r="BO6" s="381" t="s">
        <v>96</v>
      </c>
      <c r="BP6" s="382" t="s">
        <v>97</v>
      </c>
      <c r="BQ6" s="381" t="s">
        <v>98</v>
      </c>
      <c r="BR6" s="382" t="s">
        <v>99</v>
      </c>
      <c r="BS6" s="381" t="s">
        <v>100</v>
      </c>
      <c r="BT6" s="382" t="s">
        <v>101</v>
      </c>
      <c r="BU6" s="381" t="s">
        <v>102</v>
      </c>
      <c r="BV6" s="382" t="s">
        <v>103</v>
      </c>
      <c r="BW6" s="381" t="s">
        <v>104</v>
      </c>
      <c r="BX6" s="382" t="s">
        <v>105</v>
      </c>
      <c r="BY6" s="381" t="s">
        <v>106</v>
      </c>
      <c r="BZ6" s="382" t="s">
        <v>107</v>
      </c>
      <c r="CA6" s="381" t="s">
        <v>108</v>
      </c>
      <c r="CB6" s="382" t="s">
        <v>109</v>
      </c>
      <c r="CC6" s="383" t="s">
        <v>110</v>
      </c>
      <c r="CD6" s="383" t="s">
        <v>111</v>
      </c>
      <c r="CE6" s="383" t="s">
        <v>112</v>
      </c>
      <c r="CF6" s="383" t="s">
        <v>113</v>
      </c>
      <c r="CG6" s="383" t="s">
        <v>114</v>
      </c>
      <c r="CH6" s="383" t="s">
        <v>115</v>
      </c>
      <c r="CI6" s="383" t="s">
        <v>116</v>
      </c>
      <c r="CJ6" s="383" t="s">
        <v>117</v>
      </c>
      <c r="CK6" s="291"/>
      <c r="CL6" s="292"/>
      <c r="CM6" s="293"/>
      <c r="CN6" s="341"/>
      <c r="CO6" s="384"/>
      <c r="CP6" s="385"/>
      <c r="CQ6" s="386"/>
      <c r="CR6" s="387"/>
      <c r="CS6" s="385"/>
      <c r="CT6" s="386"/>
      <c r="CU6" s="387"/>
      <c r="CV6" s="386"/>
      <c r="CW6" s="386"/>
      <c r="CX6" s="387"/>
    </row>
    <row r="7" spans="1:102" ht="15.75" thickBot="1" x14ac:dyDescent="0.3">
      <c r="A7" s="388"/>
      <c r="B7" s="389" t="s">
        <v>118</v>
      </c>
      <c r="C7" s="390" t="s">
        <v>119</v>
      </c>
      <c r="D7" s="390" t="s">
        <v>120</v>
      </c>
      <c r="E7" s="390" t="s">
        <v>121</v>
      </c>
      <c r="F7" s="390" t="s">
        <v>122</v>
      </c>
      <c r="G7" s="390" t="s">
        <v>123</v>
      </c>
      <c r="H7" s="390" t="s">
        <v>124</v>
      </c>
      <c r="I7" s="390" t="s">
        <v>125</v>
      </c>
      <c r="J7" s="390" t="s">
        <v>126</v>
      </c>
      <c r="K7" s="390" t="s">
        <v>127</v>
      </c>
      <c r="L7" s="391" t="s">
        <v>128</v>
      </c>
      <c r="M7" s="391" t="s">
        <v>129</v>
      </c>
      <c r="N7" s="391" t="s">
        <v>130</v>
      </c>
      <c r="O7" s="391" t="s">
        <v>131</v>
      </c>
      <c r="P7" s="391" t="s">
        <v>132</v>
      </c>
      <c r="Q7" s="391" t="s">
        <v>133</v>
      </c>
      <c r="R7" s="391" t="s">
        <v>134</v>
      </c>
      <c r="S7" s="391" t="s">
        <v>135</v>
      </c>
      <c r="T7" s="390" t="s">
        <v>136</v>
      </c>
      <c r="U7" s="390" t="s">
        <v>137</v>
      </c>
      <c r="V7" s="392" t="s">
        <v>138</v>
      </c>
      <c r="W7" s="393" t="s">
        <v>139</v>
      </c>
      <c r="X7" s="394" t="s">
        <v>140</v>
      </c>
      <c r="Y7" s="391" t="s">
        <v>141</v>
      </c>
      <c r="Z7" s="395" t="s">
        <v>142</v>
      </c>
      <c r="AA7" s="396" t="s">
        <v>143</v>
      </c>
      <c r="AB7" s="391" t="s">
        <v>144</v>
      </c>
      <c r="AC7" s="391" t="s">
        <v>145</v>
      </c>
      <c r="AD7" s="391" t="s">
        <v>146</v>
      </c>
      <c r="AE7" s="391" t="s">
        <v>147</v>
      </c>
      <c r="AF7" s="391" t="s">
        <v>148</v>
      </c>
      <c r="AG7" s="391" t="s">
        <v>149</v>
      </c>
      <c r="AH7" s="391" t="s">
        <v>150</v>
      </c>
      <c r="AI7" s="391" t="s">
        <v>151</v>
      </c>
      <c r="AJ7" s="390" t="s">
        <v>152</v>
      </c>
      <c r="AK7" s="390" t="s">
        <v>153</v>
      </c>
      <c r="AL7" s="390" t="s">
        <v>154</v>
      </c>
      <c r="AM7" s="390" t="s">
        <v>155</v>
      </c>
      <c r="AN7" s="390" t="s">
        <v>156</v>
      </c>
      <c r="AO7" s="390" t="s">
        <v>157</v>
      </c>
      <c r="AP7" s="390" t="s">
        <v>158</v>
      </c>
      <c r="AQ7" s="395" t="s">
        <v>159</v>
      </c>
      <c r="AR7" s="390" t="s">
        <v>160</v>
      </c>
      <c r="AS7" s="390" t="s">
        <v>161</v>
      </c>
      <c r="AT7" s="390" t="s">
        <v>162</v>
      </c>
      <c r="AU7" s="390" t="s">
        <v>163</v>
      </c>
      <c r="AV7" s="390" t="s">
        <v>164</v>
      </c>
      <c r="AW7" s="390" t="s">
        <v>165</v>
      </c>
      <c r="AX7" s="390" t="s">
        <v>166</v>
      </c>
      <c r="AY7" s="390" t="s">
        <v>167</v>
      </c>
      <c r="AZ7" s="390" t="s">
        <v>168</v>
      </c>
      <c r="BA7" s="390" t="s">
        <v>169</v>
      </c>
      <c r="BB7" s="390" t="s">
        <v>170</v>
      </c>
      <c r="BC7" s="390" t="s">
        <v>171</v>
      </c>
      <c r="BD7" s="390" t="s">
        <v>172</v>
      </c>
      <c r="BE7" s="390" t="s">
        <v>173</v>
      </c>
      <c r="BF7" s="390" t="s">
        <v>174</v>
      </c>
      <c r="BG7" s="390" t="s">
        <v>175</v>
      </c>
      <c r="BH7" s="390" t="s">
        <v>176</v>
      </c>
      <c r="BI7" s="390" t="s">
        <v>177</v>
      </c>
      <c r="BJ7" s="390" t="s">
        <v>178</v>
      </c>
      <c r="BK7" s="390" t="s">
        <v>179</v>
      </c>
      <c r="BL7" s="390"/>
      <c r="BM7" s="390" t="s">
        <v>180</v>
      </c>
      <c r="BN7" s="390" t="s">
        <v>181</v>
      </c>
      <c r="BO7" s="390" t="s">
        <v>182</v>
      </c>
      <c r="BP7" s="390" t="s">
        <v>183</v>
      </c>
      <c r="BQ7" s="390" t="s">
        <v>184</v>
      </c>
      <c r="BR7" s="390" t="s">
        <v>185</v>
      </c>
      <c r="BS7" s="390" t="s">
        <v>186</v>
      </c>
      <c r="BT7" s="390" t="s">
        <v>187</v>
      </c>
      <c r="BU7" s="390" t="s">
        <v>188</v>
      </c>
      <c r="BV7" s="390" t="s">
        <v>189</v>
      </c>
      <c r="BW7" s="390" t="s">
        <v>190</v>
      </c>
      <c r="BX7" s="390" t="s">
        <v>191</v>
      </c>
      <c r="BY7" s="390" t="s">
        <v>192</v>
      </c>
      <c r="BZ7" s="390" t="s">
        <v>193</v>
      </c>
      <c r="CA7" s="390" t="s">
        <v>194</v>
      </c>
      <c r="CB7" s="390" t="s">
        <v>195</v>
      </c>
      <c r="CC7" s="390" t="s">
        <v>196</v>
      </c>
      <c r="CD7" s="390" t="s">
        <v>197</v>
      </c>
      <c r="CE7" s="390" t="s">
        <v>198</v>
      </c>
      <c r="CF7" s="390" t="s">
        <v>199</v>
      </c>
      <c r="CG7" s="390" t="s">
        <v>200</v>
      </c>
      <c r="CH7" s="390" t="s">
        <v>201</v>
      </c>
      <c r="CI7" s="390" t="s">
        <v>202</v>
      </c>
      <c r="CJ7" s="390" t="s">
        <v>203</v>
      </c>
      <c r="CK7" s="390" t="s">
        <v>204</v>
      </c>
      <c r="CL7" s="390" t="s">
        <v>205</v>
      </c>
      <c r="CM7" s="390" t="s">
        <v>206</v>
      </c>
      <c r="CN7" s="395" t="s">
        <v>207</v>
      </c>
      <c r="CO7" s="397" t="s">
        <v>208</v>
      </c>
      <c r="CP7" s="397" t="s">
        <v>209</v>
      </c>
      <c r="CQ7" s="397" t="s">
        <v>210</v>
      </c>
      <c r="CR7" s="397" t="s">
        <v>211</v>
      </c>
      <c r="CS7" s="397" t="s">
        <v>212</v>
      </c>
      <c r="CT7" s="397" t="s">
        <v>213</v>
      </c>
      <c r="CU7" s="397" t="s">
        <v>214</v>
      </c>
      <c r="CV7" s="397" t="s">
        <v>215</v>
      </c>
      <c r="CW7" s="397" t="s">
        <v>216</v>
      </c>
      <c r="CX7" s="397" t="s">
        <v>217</v>
      </c>
    </row>
    <row r="8" spans="1:102" ht="15.75" thickTop="1" x14ac:dyDescent="0.25">
      <c r="A8" s="398" t="s">
        <v>218</v>
      </c>
      <c r="B8" s="399" t="s">
        <v>219</v>
      </c>
      <c r="C8" s="400">
        <v>103</v>
      </c>
      <c r="D8" s="401">
        <v>56</v>
      </c>
      <c r="E8" s="401">
        <v>33</v>
      </c>
      <c r="F8" s="401">
        <v>7</v>
      </c>
      <c r="G8" s="401">
        <v>7</v>
      </c>
      <c r="H8" s="401">
        <v>64</v>
      </c>
      <c r="I8" s="401">
        <v>0</v>
      </c>
      <c r="J8" s="402">
        <v>1</v>
      </c>
      <c r="K8" s="401">
        <v>0</v>
      </c>
      <c r="L8" s="401">
        <v>20</v>
      </c>
      <c r="M8" s="401">
        <v>14</v>
      </c>
      <c r="N8" s="403">
        <v>7000</v>
      </c>
      <c r="O8" s="402">
        <v>14</v>
      </c>
      <c r="P8" s="401">
        <v>9</v>
      </c>
      <c r="Q8" s="401">
        <v>5</v>
      </c>
      <c r="R8" s="401">
        <v>0</v>
      </c>
      <c r="S8" s="401">
        <v>0</v>
      </c>
      <c r="T8" s="401">
        <v>11</v>
      </c>
      <c r="U8" s="401">
        <v>0</v>
      </c>
      <c r="V8" s="402">
        <v>84</v>
      </c>
      <c r="W8" s="401">
        <v>0</v>
      </c>
      <c r="X8" s="401">
        <v>18</v>
      </c>
      <c r="Y8" s="401">
        <v>134</v>
      </c>
      <c r="Z8" s="403">
        <v>0</v>
      </c>
      <c r="AA8" s="401">
        <v>1</v>
      </c>
      <c r="AB8" s="401">
        <v>0</v>
      </c>
      <c r="AC8" s="401">
        <v>0</v>
      </c>
      <c r="AD8" s="402">
        <v>1498</v>
      </c>
      <c r="AE8" s="401">
        <v>468</v>
      </c>
      <c r="AF8" s="401">
        <v>609</v>
      </c>
      <c r="AG8" s="401">
        <v>208</v>
      </c>
      <c r="AH8" s="401">
        <v>213</v>
      </c>
      <c r="AI8" s="402">
        <v>5</v>
      </c>
      <c r="AJ8" s="401">
        <v>0</v>
      </c>
      <c r="AK8" s="401">
        <v>4</v>
      </c>
      <c r="AL8" s="401">
        <v>1</v>
      </c>
      <c r="AM8" s="401">
        <v>0</v>
      </c>
      <c r="AN8" s="403">
        <v>2</v>
      </c>
      <c r="AO8" s="401">
        <v>687</v>
      </c>
      <c r="AP8" s="401">
        <v>364</v>
      </c>
      <c r="AQ8" s="403">
        <v>0</v>
      </c>
      <c r="AR8" s="401">
        <v>0</v>
      </c>
      <c r="AS8" s="401">
        <v>0</v>
      </c>
      <c r="AT8" s="401">
        <v>0</v>
      </c>
      <c r="AU8" s="401">
        <v>0</v>
      </c>
      <c r="AV8" s="401">
        <v>0</v>
      </c>
      <c r="AW8" s="401">
        <v>0</v>
      </c>
      <c r="AX8" s="402">
        <v>126</v>
      </c>
      <c r="AY8" s="401">
        <v>16</v>
      </c>
      <c r="AZ8" s="401">
        <v>61</v>
      </c>
      <c r="BA8" s="401">
        <v>11</v>
      </c>
      <c r="BB8" s="401">
        <v>5</v>
      </c>
      <c r="BC8" s="401">
        <v>3</v>
      </c>
      <c r="BD8" s="401">
        <v>2</v>
      </c>
      <c r="BE8" s="401">
        <v>0</v>
      </c>
      <c r="BF8" s="401">
        <v>7</v>
      </c>
      <c r="BG8" s="403">
        <v>18</v>
      </c>
      <c r="BH8" s="403">
        <v>25</v>
      </c>
      <c r="BI8" s="402">
        <v>74</v>
      </c>
      <c r="BJ8" s="401">
        <v>38</v>
      </c>
      <c r="BK8" s="401">
        <v>36</v>
      </c>
      <c r="BL8" s="404">
        <f t="shared" ref="BL8:BL18" si="0">BM8+BO8+BQ8+BS8+BU8+BW8+BY8+CA8</f>
        <v>125</v>
      </c>
      <c r="BM8" s="401">
        <v>4</v>
      </c>
      <c r="BN8" s="401">
        <v>2</v>
      </c>
      <c r="BO8" s="401">
        <v>61</v>
      </c>
      <c r="BP8" s="401">
        <v>7</v>
      </c>
      <c r="BQ8" s="401">
        <v>6</v>
      </c>
      <c r="BR8" s="401">
        <v>1</v>
      </c>
      <c r="BS8" s="401">
        <v>37</v>
      </c>
      <c r="BT8" s="401">
        <v>7</v>
      </c>
      <c r="BU8" s="401">
        <v>13</v>
      </c>
      <c r="BV8" s="401">
        <v>2</v>
      </c>
      <c r="BW8" s="401">
        <v>0</v>
      </c>
      <c r="BX8" s="401">
        <v>0</v>
      </c>
      <c r="BY8" s="401">
        <v>4</v>
      </c>
      <c r="BZ8" s="401">
        <v>1</v>
      </c>
      <c r="CA8" s="401">
        <v>0</v>
      </c>
      <c r="CB8" s="401">
        <v>0</v>
      </c>
      <c r="CC8" s="401">
        <v>3</v>
      </c>
      <c r="CD8" s="401">
        <v>7</v>
      </c>
      <c r="CE8" s="401">
        <v>5</v>
      </c>
      <c r="CF8" s="401">
        <v>3</v>
      </c>
      <c r="CG8" s="401">
        <v>3</v>
      </c>
      <c r="CH8" s="401">
        <v>0</v>
      </c>
      <c r="CI8" s="401">
        <v>3</v>
      </c>
      <c r="CJ8" s="401"/>
      <c r="CK8" s="403">
        <v>0</v>
      </c>
      <c r="CL8" s="401">
        <v>6</v>
      </c>
      <c r="CM8" s="401">
        <v>2</v>
      </c>
      <c r="CN8" s="405">
        <v>0</v>
      </c>
      <c r="CO8" s="406"/>
      <c r="CP8" s="407"/>
      <c r="CQ8" s="407"/>
      <c r="CR8" s="407"/>
      <c r="CS8" s="407"/>
      <c r="CT8" s="407"/>
      <c r="CU8" s="407"/>
      <c r="CV8" s="407"/>
      <c r="CW8" s="407"/>
      <c r="CX8" s="408"/>
    </row>
    <row r="9" spans="1:102" x14ac:dyDescent="0.25">
      <c r="A9" s="409" t="s">
        <v>220</v>
      </c>
      <c r="B9" s="410" t="s">
        <v>221</v>
      </c>
      <c r="C9" s="400">
        <v>53</v>
      </c>
      <c r="D9" s="401">
        <v>25</v>
      </c>
      <c r="E9" s="401">
        <v>15</v>
      </c>
      <c r="F9" s="401">
        <v>8</v>
      </c>
      <c r="G9" s="401">
        <v>5</v>
      </c>
      <c r="H9" s="401">
        <v>38</v>
      </c>
      <c r="I9" s="401">
        <v>1</v>
      </c>
      <c r="J9" s="402">
        <v>10</v>
      </c>
      <c r="K9" s="401">
        <v>15</v>
      </c>
      <c r="L9" s="401">
        <v>14</v>
      </c>
      <c r="M9" s="401">
        <v>9</v>
      </c>
      <c r="N9" s="403">
        <v>9160</v>
      </c>
      <c r="O9" s="402">
        <v>12</v>
      </c>
      <c r="P9" s="401">
        <v>2</v>
      </c>
      <c r="Q9" s="401">
        <v>8</v>
      </c>
      <c r="R9" s="401">
        <v>1</v>
      </c>
      <c r="S9" s="401">
        <v>1</v>
      </c>
      <c r="T9" s="401">
        <v>11</v>
      </c>
      <c r="U9" s="401">
        <v>0</v>
      </c>
      <c r="V9" s="402">
        <v>44</v>
      </c>
      <c r="W9" s="401">
        <v>2</v>
      </c>
      <c r="X9" s="401">
        <v>25</v>
      </c>
      <c r="Y9" s="401">
        <v>229</v>
      </c>
      <c r="Z9" s="403">
        <v>0</v>
      </c>
      <c r="AA9" s="401">
        <v>3</v>
      </c>
      <c r="AB9" s="401">
        <v>0</v>
      </c>
      <c r="AC9" s="401">
        <v>0</v>
      </c>
      <c r="AD9" s="402">
        <v>1150</v>
      </c>
      <c r="AE9" s="401">
        <v>467</v>
      </c>
      <c r="AF9" s="401">
        <v>430</v>
      </c>
      <c r="AG9" s="401">
        <v>102</v>
      </c>
      <c r="AH9" s="401">
        <v>151</v>
      </c>
      <c r="AI9" s="402">
        <v>12</v>
      </c>
      <c r="AJ9" s="401">
        <v>0</v>
      </c>
      <c r="AK9" s="401">
        <v>0</v>
      </c>
      <c r="AL9" s="401">
        <v>0</v>
      </c>
      <c r="AM9" s="401">
        <v>12</v>
      </c>
      <c r="AN9" s="403">
        <v>0</v>
      </c>
      <c r="AO9" s="401">
        <v>568</v>
      </c>
      <c r="AP9" s="401">
        <v>252</v>
      </c>
      <c r="AQ9" s="403">
        <v>0</v>
      </c>
      <c r="AR9" s="401">
        <v>0</v>
      </c>
      <c r="AS9" s="401">
        <v>0</v>
      </c>
      <c r="AT9" s="401">
        <v>0</v>
      </c>
      <c r="AU9" s="401">
        <v>1</v>
      </c>
      <c r="AV9" s="401">
        <v>2</v>
      </c>
      <c r="AW9" s="401">
        <v>0</v>
      </c>
      <c r="AX9" s="402">
        <v>166</v>
      </c>
      <c r="AY9" s="401">
        <v>21</v>
      </c>
      <c r="AZ9" s="401">
        <v>68</v>
      </c>
      <c r="BA9" s="401">
        <v>12</v>
      </c>
      <c r="BB9" s="401">
        <v>5</v>
      </c>
      <c r="BC9" s="401">
        <v>2</v>
      </c>
      <c r="BD9" s="401">
        <v>4</v>
      </c>
      <c r="BE9" s="401">
        <v>3</v>
      </c>
      <c r="BF9" s="401">
        <v>1</v>
      </c>
      <c r="BG9" s="403">
        <v>17</v>
      </c>
      <c r="BH9" s="403">
        <v>5</v>
      </c>
      <c r="BI9" s="402">
        <v>45</v>
      </c>
      <c r="BJ9" s="401">
        <v>32</v>
      </c>
      <c r="BK9" s="401">
        <v>13</v>
      </c>
      <c r="BL9" s="404">
        <f t="shared" si="0"/>
        <v>82</v>
      </c>
      <c r="BM9" s="401">
        <v>2</v>
      </c>
      <c r="BN9" s="401">
        <v>1</v>
      </c>
      <c r="BO9" s="401">
        <v>34</v>
      </c>
      <c r="BP9" s="401">
        <v>6</v>
      </c>
      <c r="BQ9" s="401">
        <v>0</v>
      </c>
      <c r="BR9" s="401">
        <v>0</v>
      </c>
      <c r="BS9" s="401">
        <v>29</v>
      </c>
      <c r="BT9" s="401">
        <v>6</v>
      </c>
      <c r="BU9" s="401">
        <v>13</v>
      </c>
      <c r="BV9" s="401">
        <v>3</v>
      </c>
      <c r="BW9" s="401">
        <v>0</v>
      </c>
      <c r="BX9" s="401">
        <v>0</v>
      </c>
      <c r="BY9" s="401">
        <v>4</v>
      </c>
      <c r="BZ9" s="401">
        <v>1</v>
      </c>
      <c r="CA9" s="401">
        <v>0</v>
      </c>
      <c r="CB9" s="401">
        <v>0</v>
      </c>
      <c r="CC9" s="401">
        <v>3</v>
      </c>
      <c r="CD9" s="401">
        <v>9</v>
      </c>
      <c r="CE9" s="401">
        <v>6</v>
      </c>
      <c r="CF9" s="401">
        <v>1</v>
      </c>
      <c r="CG9" s="401">
        <v>4</v>
      </c>
      <c r="CH9" s="401">
        <v>2</v>
      </c>
      <c r="CI9" s="401">
        <v>2</v>
      </c>
      <c r="CJ9" s="401"/>
      <c r="CK9" s="403">
        <v>0</v>
      </c>
      <c r="CL9" s="401">
        <v>5</v>
      </c>
      <c r="CM9" s="401">
        <v>3</v>
      </c>
      <c r="CN9" s="405">
        <v>0</v>
      </c>
      <c r="CO9" s="411"/>
      <c r="CP9" s="412"/>
      <c r="CQ9" s="412"/>
      <c r="CR9" s="412"/>
      <c r="CS9" s="412"/>
      <c r="CT9" s="412"/>
      <c r="CU9" s="412"/>
      <c r="CV9" s="412"/>
      <c r="CW9" s="412"/>
      <c r="CX9" s="413"/>
    </row>
    <row r="10" spans="1:102" x14ac:dyDescent="0.25">
      <c r="A10" s="409" t="s">
        <v>222</v>
      </c>
      <c r="B10" s="410" t="s">
        <v>223</v>
      </c>
      <c r="C10" s="400">
        <v>67</v>
      </c>
      <c r="D10" s="401">
        <v>25</v>
      </c>
      <c r="E10" s="401">
        <v>26</v>
      </c>
      <c r="F10" s="401">
        <v>4</v>
      </c>
      <c r="G10" s="401">
        <v>12</v>
      </c>
      <c r="H10" s="401">
        <v>24</v>
      </c>
      <c r="I10" s="401">
        <v>13</v>
      </c>
      <c r="J10" s="402">
        <v>19</v>
      </c>
      <c r="K10" s="401">
        <v>19</v>
      </c>
      <c r="L10" s="401">
        <v>1</v>
      </c>
      <c r="M10" s="401">
        <v>4</v>
      </c>
      <c r="N10" s="403">
        <v>17500</v>
      </c>
      <c r="O10" s="402">
        <v>4</v>
      </c>
      <c r="P10" s="401">
        <v>2</v>
      </c>
      <c r="Q10" s="401">
        <v>0</v>
      </c>
      <c r="R10" s="401">
        <v>1</v>
      </c>
      <c r="S10" s="401">
        <v>1</v>
      </c>
      <c r="T10" s="401">
        <v>3</v>
      </c>
      <c r="U10" s="401">
        <v>2</v>
      </c>
      <c r="V10" s="402">
        <v>91</v>
      </c>
      <c r="W10" s="401">
        <v>14</v>
      </c>
      <c r="X10" s="401">
        <v>51</v>
      </c>
      <c r="Y10" s="401">
        <v>179</v>
      </c>
      <c r="Z10" s="403">
        <v>0</v>
      </c>
      <c r="AA10" s="401">
        <v>1</v>
      </c>
      <c r="AB10" s="401">
        <v>0</v>
      </c>
      <c r="AC10" s="401">
        <v>2</v>
      </c>
      <c r="AD10" s="402">
        <v>1342</v>
      </c>
      <c r="AE10" s="401">
        <v>467</v>
      </c>
      <c r="AF10" s="401">
        <v>482</v>
      </c>
      <c r="AG10" s="401">
        <v>36</v>
      </c>
      <c r="AH10" s="401">
        <v>357</v>
      </c>
      <c r="AI10" s="402">
        <v>4</v>
      </c>
      <c r="AJ10" s="401">
        <v>2</v>
      </c>
      <c r="AK10" s="401">
        <v>2</v>
      </c>
      <c r="AL10" s="401">
        <v>0</v>
      </c>
      <c r="AM10" s="401">
        <v>0</v>
      </c>
      <c r="AN10" s="403">
        <v>10</v>
      </c>
      <c r="AO10" s="401">
        <v>392</v>
      </c>
      <c r="AP10" s="401">
        <v>197</v>
      </c>
      <c r="AQ10" s="403">
        <v>0</v>
      </c>
      <c r="AR10" s="401">
        <v>0</v>
      </c>
      <c r="AS10" s="401">
        <v>1</v>
      </c>
      <c r="AT10" s="401">
        <v>2</v>
      </c>
      <c r="AU10" s="401">
        <v>0</v>
      </c>
      <c r="AV10" s="401">
        <v>1</v>
      </c>
      <c r="AW10" s="401">
        <v>2</v>
      </c>
      <c r="AX10" s="402">
        <v>99</v>
      </c>
      <c r="AY10" s="401">
        <v>39</v>
      </c>
      <c r="AZ10" s="401">
        <v>32</v>
      </c>
      <c r="BA10" s="401">
        <v>4</v>
      </c>
      <c r="BB10" s="401">
        <v>4</v>
      </c>
      <c r="BC10" s="401">
        <v>6</v>
      </c>
      <c r="BD10" s="401">
        <v>5</v>
      </c>
      <c r="BE10" s="401">
        <v>3</v>
      </c>
      <c r="BF10" s="401">
        <v>3</v>
      </c>
      <c r="BG10" s="403">
        <v>11</v>
      </c>
      <c r="BH10" s="403">
        <v>6</v>
      </c>
      <c r="BI10" s="402">
        <v>50</v>
      </c>
      <c r="BJ10" s="401">
        <v>33</v>
      </c>
      <c r="BK10" s="401">
        <v>17</v>
      </c>
      <c r="BL10" s="404">
        <f t="shared" si="0"/>
        <v>78</v>
      </c>
      <c r="BM10" s="401">
        <v>5</v>
      </c>
      <c r="BN10" s="401">
        <v>1</v>
      </c>
      <c r="BO10" s="401">
        <v>0</v>
      </c>
      <c r="BP10" s="401">
        <v>0</v>
      </c>
      <c r="BQ10" s="401">
        <v>0</v>
      </c>
      <c r="BR10" s="401">
        <v>0</v>
      </c>
      <c r="BS10" s="401">
        <v>22</v>
      </c>
      <c r="BT10" s="401">
        <v>3</v>
      </c>
      <c r="BU10" s="401">
        <v>11</v>
      </c>
      <c r="BV10" s="401">
        <v>2</v>
      </c>
      <c r="BW10" s="401">
        <v>0</v>
      </c>
      <c r="BX10" s="401">
        <v>0</v>
      </c>
      <c r="BY10" s="401">
        <v>40</v>
      </c>
      <c r="BZ10" s="401">
        <v>4</v>
      </c>
      <c r="CA10" s="401">
        <v>0</v>
      </c>
      <c r="CB10" s="401">
        <v>0</v>
      </c>
      <c r="CC10" s="401">
        <v>0</v>
      </c>
      <c r="CD10" s="401">
        <v>13</v>
      </c>
      <c r="CE10" s="401">
        <v>6</v>
      </c>
      <c r="CF10" s="401">
        <v>0</v>
      </c>
      <c r="CG10" s="401">
        <v>6</v>
      </c>
      <c r="CH10" s="401">
        <v>0</v>
      </c>
      <c r="CI10" s="401">
        <v>6</v>
      </c>
      <c r="CJ10" s="401"/>
      <c r="CK10" s="403">
        <v>0</v>
      </c>
      <c r="CL10" s="401">
        <v>7</v>
      </c>
      <c r="CM10" s="401">
        <v>2</v>
      </c>
      <c r="CN10" s="405">
        <v>0</v>
      </c>
      <c r="CO10" s="411"/>
      <c r="CP10" s="412"/>
      <c r="CQ10" s="412"/>
      <c r="CR10" s="412"/>
      <c r="CS10" s="412"/>
      <c r="CT10" s="412"/>
      <c r="CU10" s="412"/>
      <c r="CV10" s="412"/>
      <c r="CW10" s="412"/>
      <c r="CX10" s="413"/>
    </row>
    <row r="11" spans="1:102" x14ac:dyDescent="0.25">
      <c r="A11" s="409" t="s">
        <v>224</v>
      </c>
      <c r="B11" s="410" t="s">
        <v>225</v>
      </c>
      <c r="C11" s="400">
        <v>49</v>
      </c>
      <c r="D11" s="401">
        <v>35</v>
      </c>
      <c r="E11" s="401">
        <v>10</v>
      </c>
      <c r="F11" s="401">
        <v>0</v>
      </c>
      <c r="G11" s="401">
        <v>4</v>
      </c>
      <c r="H11" s="401">
        <v>39</v>
      </c>
      <c r="I11" s="401">
        <v>4</v>
      </c>
      <c r="J11" s="402">
        <v>18</v>
      </c>
      <c r="K11" s="401">
        <v>20</v>
      </c>
      <c r="L11" s="401">
        <v>13</v>
      </c>
      <c r="M11" s="401">
        <v>9</v>
      </c>
      <c r="N11" s="403">
        <v>0</v>
      </c>
      <c r="O11" s="402">
        <v>11</v>
      </c>
      <c r="P11" s="401">
        <v>8</v>
      </c>
      <c r="Q11" s="401">
        <v>3</v>
      </c>
      <c r="R11" s="401">
        <v>0</v>
      </c>
      <c r="S11" s="401">
        <v>0</v>
      </c>
      <c r="T11" s="401">
        <v>9</v>
      </c>
      <c r="U11" s="401">
        <v>0</v>
      </c>
      <c r="V11" s="402">
        <v>54</v>
      </c>
      <c r="W11" s="401">
        <v>20</v>
      </c>
      <c r="X11" s="401">
        <v>2</v>
      </c>
      <c r="Y11" s="401">
        <v>111</v>
      </c>
      <c r="Z11" s="403">
        <v>0</v>
      </c>
      <c r="AA11" s="401">
        <v>0</v>
      </c>
      <c r="AB11" s="401">
        <v>0</v>
      </c>
      <c r="AC11" s="401">
        <v>0</v>
      </c>
      <c r="AD11" s="402">
        <v>875</v>
      </c>
      <c r="AE11" s="401">
        <v>259</v>
      </c>
      <c r="AF11" s="401">
        <v>320</v>
      </c>
      <c r="AG11" s="401">
        <v>0</v>
      </c>
      <c r="AH11" s="401">
        <v>270</v>
      </c>
      <c r="AI11" s="402">
        <v>27</v>
      </c>
      <c r="AJ11" s="401">
        <v>1</v>
      </c>
      <c r="AK11" s="401">
        <v>0</v>
      </c>
      <c r="AL11" s="401">
        <v>0</v>
      </c>
      <c r="AM11" s="401">
        <v>26</v>
      </c>
      <c r="AN11" s="403">
        <v>0</v>
      </c>
      <c r="AO11" s="401">
        <v>492</v>
      </c>
      <c r="AP11" s="401">
        <v>205</v>
      </c>
      <c r="AQ11" s="403">
        <v>0</v>
      </c>
      <c r="AR11" s="401">
        <v>0</v>
      </c>
      <c r="AS11" s="401">
        <v>0</v>
      </c>
      <c r="AT11" s="401">
        <v>0</v>
      </c>
      <c r="AU11" s="401">
        <v>0</v>
      </c>
      <c r="AV11" s="401">
        <v>0</v>
      </c>
      <c r="AW11" s="401">
        <v>3</v>
      </c>
      <c r="AX11" s="402">
        <v>166</v>
      </c>
      <c r="AY11" s="401">
        <v>25</v>
      </c>
      <c r="AZ11" s="401">
        <v>71</v>
      </c>
      <c r="BA11" s="401">
        <v>16</v>
      </c>
      <c r="BB11" s="401">
        <v>5</v>
      </c>
      <c r="BC11" s="401">
        <v>2</v>
      </c>
      <c r="BD11" s="401">
        <v>1</v>
      </c>
      <c r="BE11" s="401">
        <v>1</v>
      </c>
      <c r="BF11" s="401">
        <v>1</v>
      </c>
      <c r="BG11" s="403">
        <v>8</v>
      </c>
      <c r="BH11" s="403">
        <v>0</v>
      </c>
      <c r="BI11" s="402">
        <v>76</v>
      </c>
      <c r="BJ11" s="401">
        <v>31</v>
      </c>
      <c r="BK11" s="401">
        <v>45</v>
      </c>
      <c r="BL11" s="404">
        <f t="shared" si="0"/>
        <v>94</v>
      </c>
      <c r="BM11" s="401">
        <v>5</v>
      </c>
      <c r="BN11" s="401">
        <v>1</v>
      </c>
      <c r="BO11" s="401">
        <v>15</v>
      </c>
      <c r="BP11" s="401">
        <v>2</v>
      </c>
      <c r="BQ11" s="401">
        <v>5</v>
      </c>
      <c r="BR11" s="401">
        <v>1</v>
      </c>
      <c r="BS11" s="401">
        <v>31</v>
      </c>
      <c r="BT11" s="401">
        <v>4</v>
      </c>
      <c r="BU11" s="401">
        <v>27</v>
      </c>
      <c r="BV11" s="401">
        <v>3</v>
      </c>
      <c r="BW11" s="401">
        <v>6</v>
      </c>
      <c r="BX11" s="401">
        <v>1</v>
      </c>
      <c r="BY11" s="401">
        <v>5</v>
      </c>
      <c r="BZ11" s="401">
        <v>2</v>
      </c>
      <c r="CA11" s="401">
        <v>0</v>
      </c>
      <c r="CB11" s="401">
        <v>0</v>
      </c>
      <c r="CC11" s="401">
        <v>4</v>
      </c>
      <c r="CD11" s="401">
        <v>5</v>
      </c>
      <c r="CE11" s="401">
        <v>3</v>
      </c>
      <c r="CF11" s="401">
        <v>3</v>
      </c>
      <c r="CG11" s="401">
        <v>4</v>
      </c>
      <c r="CH11" s="401">
        <v>2</v>
      </c>
      <c r="CI11" s="401">
        <v>4</v>
      </c>
      <c r="CJ11" s="401"/>
      <c r="CK11" s="403">
        <v>0</v>
      </c>
      <c r="CL11" s="401">
        <v>4</v>
      </c>
      <c r="CM11" s="401">
        <v>0</v>
      </c>
      <c r="CN11" s="405">
        <v>0</v>
      </c>
      <c r="CO11" s="411"/>
      <c r="CP11" s="412"/>
      <c r="CQ11" s="412"/>
      <c r="CR11" s="412"/>
      <c r="CS11" s="412"/>
      <c r="CT11" s="412"/>
      <c r="CU11" s="412"/>
      <c r="CV11" s="412"/>
      <c r="CW11" s="412"/>
      <c r="CX11" s="413"/>
    </row>
    <row r="12" spans="1:102" x14ac:dyDescent="0.25">
      <c r="A12" s="409" t="s">
        <v>226</v>
      </c>
      <c r="B12" s="410" t="s">
        <v>227</v>
      </c>
      <c r="C12" s="400">
        <v>165</v>
      </c>
      <c r="D12" s="401">
        <v>90</v>
      </c>
      <c r="E12" s="401">
        <v>32</v>
      </c>
      <c r="F12" s="401">
        <v>9</v>
      </c>
      <c r="G12" s="401">
        <v>34</v>
      </c>
      <c r="H12" s="401">
        <v>111</v>
      </c>
      <c r="I12" s="401">
        <v>30</v>
      </c>
      <c r="J12" s="402">
        <v>48</v>
      </c>
      <c r="K12" s="401">
        <v>21</v>
      </c>
      <c r="L12" s="401">
        <v>65</v>
      </c>
      <c r="M12" s="401">
        <v>63</v>
      </c>
      <c r="N12" s="403">
        <v>7800</v>
      </c>
      <c r="O12" s="402">
        <v>28</v>
      </c>
      <c r="P12" s="401">
        <v>16</v>
      </c>
      <c r="Q12" s="401">
        <v>9</v>
      </c>
      <c r="R12" s="401">
        <v>3</v>
      </c>
      <c r="S12" s="401">
        <v>0</v>
      </c>
      <c r="T12" s="401">
        <v>15</v>
      </c>
      <c r="U12" s="401">
        <v>7</v>
      </c>
      <c r="V12" s="402">
        <v>115</v>
      </c>
      <c r="W12" s="401">
        <v>28</v>
      </c>
      <c r="X12" s="401">
        <v>31</v>
      </c>
      <c r="Y12" s="401">
        <v>284</v>
      </c>
      <c r="Z12" s="403">
        <v>0</v>
      </c>
      <c r="AA12" s="401">
        <v>4</v>
      </c>
      <c r="AB12" s="401">
        <v>1</v>
      </c>
      <c r="AC12" s="401">
        <v>2</v>
      </c>
      <c r="AD12" s="402">
        <v>1463</v>
      </c>
      <c r="AE12" s="401">
        <v>822</v>
      </c>
      <c r="AF12" s="401">
        <v>400</v>
      </c>
      <c r="AG12" s="401">
        <v>78</v>
      </c>
      <c r="AH12" s="401">
        <v>163</v>
      </c>
      <c r="AI12" s="402">
        <v>5</v>
      </c>
      <c r="AJ12" s="401">
        <v>1</v>
      </c>
      <c r="AK12" s="401">
        <v>0</v>
      </c>
      <c r="AL12" s="401">
        <v>0</v>
      </c>
      <c r="AM12" s="401">
        <v>4</v>
      </c>
      <c r="AN12" s="403">
        <v>57</v>
      </c>
      <c r="AO12" s="401">
        <v>1273</v>
      </c>
      <c r="AP12" s="401">
        <v>425</v>
      </c>
      <c r="AQ12" s="403">
        <v>0</v>
      </c>
      <c r="AR12" s="401">
        <v>0</v>
      </c>
      <c r="AS12" s="401">
        <v>1</v>
      </c>
      <c r="AT12" s="401">
        <v>0</v>
      </c>
      <c r="AU12" s="401">
        <v>1</v>
      </c>
      <c r="AV12" s="401">
        <v>8</v>
      </c>
      <c r="AW12" s="401">
        <v>30</v>
      </c>
      <c r="AX12" s="402">
        <v>290</v>
      </c>
      <c r="AY12" s="401">
        <v>53</v>
      </c>
      <c r="AZ12" s="401">
        <v>82</v>
      </c>
      <c r="BA12" s="401">
        <v>22</v>
      </c>
      <c r="BB12" s="401">
        <v>18</v>
      </c>
      <c r="BC12" s="401">
        <v>8</v>
      </c>
      <c r="BD12" s="401">
        <v>5</v>
      </c>
      <c r="BE12" s="401">
        <v>3</v>
      </c>
      <c r="BF12" s="401">
        <v>13</v>
      </c>
      <c r="BG12" s="403">
        <v>23</v>
      </c>
      <c r="BH12" s="403">
        <v>30</v>
      </c>
      <c r="BI12" s="402">
        <v>49</v>
      </c>
      <c r="BJ12" s="401">
        <v>31</v>
      </c>
      <c r="BK12" s="401">
        <v>18</v>
      </c>
      <c r="BL12" s="404">
        <f t="shared" si="0"/>
        <v>242</v>
      </c>
      <c r="BM12" s="401">
        <v>50</v>
      </c>
      <c r="BN12" s="401">
        <v>5</v>
      </c>
      <c r="BO12" s="401">
        <v>8</v>
      </c>
      <c r="BP12" s="401">
        <v>1</v>
      </c>
      <c r="BQ12" s="401">
        <v>0</v>
      </c>
      <c r="BR12" s="401">
        <v>0</v>
      </c>
      <c r="BS12" s="401">
        <v>89</v>
      </c>
      <c r="BT12" s="401">
        <v>12</v>
      </c>
      <c r="BU12" s="401">
        <v>43</v>
      </c>
      <c r="BV12" s="401">
        <v>8</v>
      </c>
      <c r="BW12" s="401">
        <v>0</v>
      </c>
      <c r="BX12" s="401">
        <v>0</v>
      </c>
      <c r="BY12" s="401">
        <v>17</v>
      </c>
      <c r="BZ12" s="401">
        <v>3</v>
      </c>
      <c r="CA12" s="401">
        <v>35</v>
      </c>
      <c r="CB12" s="401">
        <v>2</v>
      </c>
      <c r="CC12" s="401">
        <v>4</v>
      </c>
      <c r="CD12" s="401">
        <v>40</v>
      </c>
      <c r="CE12" s="401">
        <v>9</v>
      </c>
      <c r="CF12" s="401">
        <v>2</v>
      </c>
      <c r="CG12" s="401">
        <v>34</v>
      </c>
      <c r="CH12" s="401">
        <v>2</v>
      </c>
      <c r="CI12" s="401">
        <v>24</v>
      </c>
      <c r="CJ12" s="401"/>
      <c r="CK12" s="403">
        <v>0</v>
      </c>
      <c r="CL12" s="401">
        <v>10</v>
      </c>
      <c r="CM12" s="401">
        <v>0</v>
      </c>
      <c r="CN12" s="405">
        <v>0</v>
      </c>
      <c r="CO12" s="411"/>
      <c r="CP12" s="412"/>
      <c r="CQ12" s="412"/>
      <c r="CR12" s="412"/>
      <c r="CS12" s="412"/>
      <c r="CT12" s="412"/>
      <c r="CU12" s="412"/>
      <c r="CV12" s="412"/>
      <c r="CW12" s="412"/>
      <c r="CX12" s="413"/>
    </row>
    <row r="13" spans="1:102" x14ac:dyDescent="0.25">
      <c r="A13" s="409" t="s">
        <v>228</v>
      </c>
      <c r="B13" s="410" t="s">
        <v>229</v>
      </c>
      <c r="C13" s="400">
        <v>23</v>
      </c>
      <c r="D13" s="401">
        <v>10</v>
      </c>
      <c r="E13" s="401">
        <v>10</v>
      </c>
      <c r="F13" s="401">
        <v>0</v>
      </c>
      <c r="G13" s="401">
        <v>3</v>
      </c>
      <c r="H13" s="401">
        <v>9</v>
      </c>
      <c r="I13" s="401">
        <v>3</v>
      </c>
      <c r="J13" s="402">
        <v>2</v>
      </c>
      <c r="K13" s="401">
        <v>0</v>
      </c>
      <c r="L13" s="401">
        <v>7</v>
      </c>
      <c r="M13" s="401">
        <v>6</v>
      </c>
      <c r="N13" s="403">
        <v>8900</v>
      </c>
      <c r="O13" s="402">
        <v>3</v>
      </c>
      <c r="P13" s="401">
        <v>0</v>
      </c>
      <c r="Q13" s="401">
        <v>1</v>
      </c>
      <c r="R13" s="401">
        <v>1</v>
      </c>
      <c r="S13" s="401">
        <v>1</v>
      </c>
      <c r="T13" s="401">
        <v>2</v>
      </c>
      <c r="U13" s="401">
        <v>0</v>
      </c>
      <c r="V13" s="402">
        <v>50</v>
      </c>
      <c r="W13" s="401">
        <v>9</v>
      </c>
      <c r="X13" s="401">
        <v>10</v>
      </c>
      <c r="Y13" s="401">
        <v>16</v>
      </c>
      <c r="Z13" s="403">
        <v>0</v>
      </c>
      <c r="AA13" s="401">
        <v>0</v>
      </c>
      <c r="AB13" s="401">
        <v>0</v>
      </c>
      <c r="AC13" s="401">
        <v>0</v>
      </c>
      <c r="AD13" s="402">
        <v>711</v>
      </c>
      <c r="AE13" s="401">
        <v>315</v>
      </c>
      <c r="AF13" s="401">
        <v>318</v>
      </c>
      <c r="AG13" s="401">
        <v>53</v>
      </c>
      <c r="AH13" s="401">
        <v>25</v>
      </c>
      <c r="AI13" s="402">
        <v>17</v>
      </c>
      <c r="AJ13" s="401">
        <v>9</v>
      </c>
      <c r="AK13" s="401">
        <v>6</v>
      </c>
      <c r="AL13" s="401">
        <v>0</v>
      </c>
      <c r="AM13" s="401">
        <v>2</v>
      </c>
      <c r="AN13" s="403">
        <v>3</v>
      </c>
      <c r="AO13" s="401">
        <v>237</v>
      </c>
      <c r="AP13" s="401">
        <v>121</v>
      </c>
      <c r="AQ13" s="403">
        <v>0</v>
      </c>
      <c r="AR13" s="401">
        <v>0</v>
      </c>
      <c r="AS13" s="401">
        <v>0</v>
      </c>
      <c r="AT13" s="401">
        <v>0</v>
      </c>
      <c r="AU13" s="401">
        <v>0</v>
      </c>
      <c r="AV13" s="401">
        <v>0</v>
      </c>
      <c r="AW13" s="401">
        <v>0</v>
      </c>
      <c r="AX13" s="402">
        <v>61</v>
      </c>
      <c r="AY13" s="401">
        <v>10</v>
      </c>
      <c r="AZ13" s="401">
        <v>23</v>
      </c>
      <c r="BA13" s="401">
        <v>2</v>
      </c>
      <c r="BB13" s="401">
        <v>1</v>
      </c>
      <c r="BC13" s="401">
        <v>1</v>
      </c>
      <c r="BD13" s="401">
        <v>3</v>
      </c>
      <c r="BE13" s="401">
        <v>0</v>
      </c>
      <c r="BF13" s="401">
        <v>2</v>
      </c>
      <c r="BG13" s="403">
        <v>6</v>
      </c>
      <c r="BH13" s="403">
        <v>0</v>
      </c>
      <c r="BI13" s="402">
        <v>44</v>
      </c>
      <c r="BJ13" s="401">
        <v>28</v>
      </c>
      <c r="BK13" s="401">
        <v>16</v>
      </c>
      <c r="BL13" s="404">
        <f t="shared" si="0"/>
        <v>45</v>
      </c>
      <c r="BM13" s="401">
        <v>0</v>
      </c>
      <c r="BN13" s="401">
        <v>0</v>
      </c>
      <c r="BO13" s="401">
        <v>13</v>
      </c>
      <c r="BP13" s="401">
        <v>2</v>
      </c>
      <c r="BQ13" s="401">
        <v>0</v>
      </c>
      <c r="BR13" s="401">
        <v>0</v>
      </c>
      <c r="BS13" s="401">
        <v>16</v>
      </c>
      <c r="BT13" s="401">
        <v>3</v>
      </c>
      <c r="BU13" s="401">
        <v>5</v>
      </c>
      <c r="BV13" s="401">
        <v>1</v>
      </c>
      <c r="BW13" s="401">
        <v>0</v>
      </c>
      <c r="BX13" s="401">
        <v>0</v>
      </c>
      <c r="BY13" s="401">
        <v>6</v>
      </c>
      <c r="BZ13" s="401">
        <v>1</v>
      </c>
      <c r="CA13" s="401">
        <v>5</v>
      </c>
      <c r="CB13" s="401">
        <v>1</v>
      </c>
      <c r="CC13" s="401">
        <v>2</v>
      </c>
      <c r="CD13" s="401">
        <v>6</v>
      </c>
      <c r="CE13" s="401">
        <v>3</v>
      </c>
      <c r="CF13" s="401">
        <v>1</v>
      </c>
      <c r="CG13" s="401">
        <v>5</v>
      </c>
      <c r="CH13" s="401">
        <v>1</v>
      </c>
      <c r="CI13" s="401">
        <v>2</v>
      </c>
      <c r="CJ13" s="401"/>
      <c r="CK13" s="403">
        <v>0</v>
      </c>
      <c r="CL13" s="401">
        <v>4</v>
      </c>
      <c r="CM13" s="401">
        <v>3</v>
      </c>
      <c r="CN13" s="405">
        <v>0</v>
      </c>
      <c r="CO13" s="411"/>
      <c r="CP13" s="412"/>
      <c r="CQ13" s="412"/>
      <c r="CR13" s="412"/>
      <c r="CS13" s="412"/>
      <c r="CT13" s="412"/>
      <c r="CU13" s="412"/>
      <c r="CV13" s="412"/>
      <c r="CW13" s="412"/>
      <c r="CX13" s="413"/>
    </row>
    <row r="14" spans="1:102" x14ac:dyDescent="0.25">
      <c r="A14" s="409" t="s">
        <v>230</v>
      </c>
      <c r="B14" s="410" t="s">
        <v>231</v>
      </c>
      <c r="C14" s="400">
        <v>32</v>
      </c>
      <c r="D14" s="401">
        <v>24</v>
      </c>
      <c r="E14" s="401">
        <v>2</v>
      </c>
      <c r="F14" s="401">
        <v>2</v>
      </c>
      <c r="G14" s="401">
        <v>4</v>
      </c>
      <c r="H14" s="401">
        <v>16</v>
      </c>
      <c r="I14" s="401">
        <v>0</v>
      </c>
      <c r="J14" s="402">
        <v>1</v>
      </c>
      <c r="K14" s="401">
        <v>5</v>
      </c>
      <c r="L14" s="401">
        <v>6</v>
      </c>
      <c r="M14" s="401">
        <v>7</v>
      </c>
      <c r="N14" s="403">
        <v>400</v>
      </c>
      <c r="O14" s="402">
        <v>8</v>
      </c>
      <c r="P14" s="401">
        <v>3</v>
      </c>
      <c r="Q14" s="401">
        <v>3</v>
      </c>
      <c r="R14" s="401">
        <v>1</v>
      </c>
      <c r="S14" s="401">
        <v>1</v>
      </c>
      <c r="T14" s="401">
        <v>2</v>
      </c>
      <c r="U14" s="401">
        <v>0</v>
      </c>
      <c r="V14" s="402">
        <v>24</v>
      </c>
      <c r="W14" s="401">
        <v>7</v>
      </c>
      <c r="X14" s="401">
        <v>9</v>
      </c>
      <c r="Y14" s="401">
        <v>60</v>
      </c>
      <c r="Z14" s="403">
        <v>0</v>
      </c>
      <c r="AA14" s="401">
        <v>0</v>
      </c>
      <c r="AB14" s="401">
        <v>0</v>
      </c>
      <c r="AC14" s="401">
        <v>0</v>
      </c>
      <c r="AD14" s="402">
        <v>910</v>
      </c>
      <c r="AE14" s="401">
        <v>342</v>
      </c>
      <c r="AF14" s="401">
        <v>361</v>
      </c>
      <c r="AG14" s="401">
        <v>0</v>
      </c>
      <c r="AH14" s="401">
        <v>207</v>
      </c>
      <c r="AI14" s="402">
        <v>6</v>
      </c>
      <c r="AJ14" s="401">
        <v>5</v>
      </c>
      <c r="AK14" s="401">
        <v>0</v>
      </c>
      <c r="AL14" s="401">
        <v>0</v>
      </c>
      <c r="AM14" s="401">
        <v>1</v>
      </c>
      <c r="AN14" s="403">
        <v>10</v>
      </c>
      <c r="AO14" s="401">
        <v>203</v>
      </c>
      <c r="AP14" s="401">
        <v>160</v>
      </c>
      <c r="AQ14" s="403">
        <v>0</v>
      </c>
      <c r="AR14" s="401">
        <v>0</v>
      </c>
      <c r="AS14" s="401">
        <v>2</v>
      </c>
      <c r="AT14" s="401">
        <v>0</v>
      </c>
      <c r="AU14" s="401">
        <v>0</v>
      </c>
      <c r="AV14" s="401">
        <v>0</v>
      </c>
      <c r="AW14" s="401">
        <v>0</v>
      </c>
      <c r="AX14" s="402">
        <v>220</v>
      </c>
      <c r="AY14" s="401">
        <v>23</v>
      </c>
      <c r="AZ14" s="401">
        <v>20</v>
      </c>
      <c r="BA14" s="401">
        <v>4</v>
      </c>
      <c r="BB14" s="401">
        <v>0</v>
      </c>
      <c r="BC14" s="401">
        <v>3</v>
      </c>
      <c r="BD14" s="401">
        <v>2</v>
      </c>
      <c r="BE14" s="401">
        <v>0</v>
      </c>
      <c r="BF14" s="401">
        <v>1</v>
      </c>
      <c r="BG14" s="403">
        <v>8</v>
      </c>
      <c r="BH14" s="403">
        <v>16</v>
      </c>
      <c r="BI14" s="402">
        <v>49</v>
      </c>
      <c r="BJ14" s="401">
        <v>31</v>
      </c>
      <c r="BK14" s="401">
        <v>18</v>
      </c>
      <c r="BL14" s="404">
        <f t="shared" si="0"/>
        <v>54</v>
      </c>
      <c r="BM14" s="401">
        <v>5</v>
      </c>
      <c r="BN14" s="401">
        <v>1</v>
      </c>
      <c r="BO14" s="401">
        <v>0</v>
      </c>
      <c r="BP14" s="401">
        <v>0</v>
      </c>
      <c r="BQ14" s="401">
        <v>0</v>
      </c>
      <c r="BR14" s="401">
        <v>0</v>
      </c>
      <c r="BS14" s="401">
        <v>22</v>
      </c>
      <c r="BT14" s="401">
        <v>4</v>
      </c>
      <c r="BU14" s="401">
        <v>7</v>
      </c>
      <c r="BV14" s="401">
        <v>1</v>
      </c>
      <c r="BW14" s="401">
        <v>0</v>
      </c>
      <c r="BX14" s="401">
        <v>0</v>
      </c>
      <c r="BY14" s="401">
        <v>19</v>
      </c>
      <c r="BZ14" s="401">
        <v>3</v>
      </c>
      <c r="CA14" s="401">
        <v>1</v>
      </c>
      <c r="CB14" s="401">
        <v>1</v>
      </c>
      <c r="CC14" s="401">
        <v>0</v>
      </c>
      <c r="CD14" s="401">
        <v>11</v>
      </c>
      <c r="CE14" s="401">
        <v>3</v>
      </c>
      <c r="CF14" s="401">
        <v>0</v>
      </c>
      <c r="CG14" s="401">
        <v>8</v>
      </c>
      <c r="CH14" s="401">
        <v>0</v>
      </c>
      <c r="CI14" s="401">
        <v>8</v>
      </c>
      <c r="CJ14" s="401"/>
      <c r="CK14" s="403">
        <v>0</v>
      </c>
      <c r="CL14" s="401">
        <v>4</v>
      </c>
      <c r="CM14" s="401">
        <v>3</v>
      </c>
      <c r="CN14" s="405">
        <v>0</v>
      </c>
      <c r="CO14" s="411"/>
      <c r="CP14" s="412"/>
      <c r="CQ14" s="412"/>
      <c r="CR14" s="412"/>
      <c r="CS14" s="412"/>
      <c r="CT14" s="412"/>
      <c r="CU14" s="412"/>
      <c r="CV14" s="412"/>
      <c r="CW14" s="412"/>
      <c r="CX14" s="413"/>
    </row>
    <row r="15" spans="1:102" x14ac:dyDescent="0.25">
      <c r="A15" s="409" t="s">
        <v>232</v>
      </c>
      <c r="B15" s="410" t="s">
        <v>233</v>
      </c>
      <c r="C15" s="400">
        <v>14</v>
      </c>
      <c r="D15" s="401">
        <v>9</v>
      </c>
      <c r="E15" s="401">
        <v>2</v>
      </c>
      <c r="F15" s="401">
        <v>0</v>
      </c>
      <c r="G15" s="401">
        <v>3</v>
      </c>
      <c r="H15" s="401">
        <v>6</v>
      </c>
      <c r="I15" s="401">
        <v>3</v>
      </c>
      <c r="J15" s="402">
        <v>1</v>
      </c>
      <c r="K15" s="401">
        <v>1</v>
      </c>
      <c r="L15" s="401">
        <v>10</v>
      </c>
      <c r="M15" s="401">
        <v>11</v>
      </c>
      <c r="N15" s="403">
        <v>7150</v>
      </c>
      <c r="O15" s="402">
        <v>4</v>
      </c>
      <c r="P15" s="401">
        <v>2</v>
      </c>
      <c r="Q15" s="401">
        <v>2</v>
      </c>
      <c r="R15" s="401">
        <v>0</v>
      </c>
      <c r="S15" s="401">
        <v>0</v>
      </c>
      <c r="T15" s="401">
        <v>4</v>
      </c>
      <c r="U15" s="401">
        <v>0</v>
      </c>
      <c r="V15" s="402">
        <v>29</v>
      </c>
      <c r="W15" s="401">
        <v>3</v>
      </c>
      <c r="X15" s="401">
        <v>0</v>
      </c>
      <c r="Y15" s="401">
        <v>16</v>
      </c>
      <c r="Z15" s="403">
        <v>0</v>
      </c>
      <c r="AA15" s="401">
        <v>0</v>
      </c>
      <c r="AB15" s="401">
        <v>0</v>
      </c>
      <c r="AC15" s="401">
        <v>0</v>
      </c>
      <c r="AD15" s="402">
        <v>541</v>
      </c>
      <c r="AE15" s="401">
        <v>106</v>
      </c>
      <c r="AF15" s="401">
        <v>259</v>
      </c>
      <c r="AG15" s="401">
        <v>1</v>
      </c>
      <c r="AH15" s="401">
        <v>175</v>
      </c>
      <c r="AI15" s="402">
        <v>2</v>
      </c>
      <c r="AJ15" s="401">
        <v>0</v>
      </c>
      <c r="AK15" s="401">
        <v>1</v>
      </c>
      <c r="AL15" s="401">
        <v>0</v>
      </c>
      <c r="AM15" s="401">
        <v>1</v>
      </c>
      <c r="AN15" s="403">
        <v>2</v>
      </c>
      <c r="AO15" s="401">
        <v>140</v>
      </c>
      <c r="AP15" s="401">
        <v>120</v>
      </c>
      <c r="AQ15" s="403">
        <v>0</v>
      </c>
      <c r="AR15" s="401">
        <v>0</v>
      </c>
      <c r="AS15" s="401">
        <v>1</v>
      </c>
      <c r="AT15" s="401">
        <v>0</v>
      </c>
      <c r="AU15" s="401">
        <v>0</v>
      </c>
      <c r="AV15" s="401">
        <v>0</v>
      </c>
      <c r="AW15" s="401">
        <v>0</v>
      </c>
      <c r="AX15" s="402">
        <v>107</v>
      </c>
      <c r="AY15" s="401">
        <v>19</v>
      </c>
      <c r="AZ15" s="401">
        <v>39</v>
      </c>
      <c r="BA15" s="401">
        <v>9</v>
      </c>
      <c r="BB15" s="401">
        <v>1</v>
      </c>
      <c r="BC15" s="401">
        <v>1</v>
      </c>
      <c r="BD15" s="401">
        <v>1</v>
      </c>
      <c r="BE15" s="401">
        <v>0</v>
      </c>
      <c r="BF15" s="401">
        <v>3</v>
      </c>
      <c r="BG15" s="403">
        <v>4</v>
      </c>
      <c r="BH15" s="403">
        <v>0</v>
      </c>
      <c r="BI15" s="402">
        <v>28</v>
      </c>
      <c r="BJ15" s="401">
        <v>18</v>
      </c>
      <c r="BK15" s="401">
        <v>10</v>
      </c>
      <c r="BL15" s="404">
        <f t="shared" si="0"/>
        <v>41</v>
      </c>
      <c r="BM15" s="401">
        <v>0</v>
      </c>
      <c r="BN15" s="401">
        <v>0</v>
      </c>
      <c r="BO15" s="401">
        <v>0</v>
      </c>
      <c r="BP15" s="401">
        <v>0</v>
      </c>
      <c r="BQ15" s="401">
        <v>0</v>
      </c>
      <c r="BR15" s="401">
        <v>0</v>
      </c>
      <c r="BS15" s="401">
        <v>14</v>
      </c>
      <c r="BT15" s="401">
        <v>3</v>
      </c>
      <c r="BU15" s="401">
        <v>10</v>
      </c>
      <c r="BV15" s="401">
        <v>2</v>
      </c>
      <c r="BW15" s="401">
        <v>0</v>
      </c>
      <c r="BX15" s="401">
        <v>0</v>
      </c>
      <c r="BY15" s="401">
        <v>15</v>
      </c>
      <c r="BZ15" s="401">
        <v>1</v>
      </c>
      <c r="CA15" s="401">
        <v>2</v>
      </c>
      <c r="CB15" s="401">
        <v>1</v>
      </c>
      <c r="CC15" s="401">
        <v>0</v>
      </c>
      <c r="CD15" s="401">
        <v>4</v>
      </c>
      <c r="CE15" s="401">
        <v>2</v>
      </c>
      <c r="CF15" s="401">
        <v>0</v>
      </c>
      <c r="CG15" s="401">
        <v>2</v>
      </c>
      <c r="CH15" s="401">
        <v>0</v>
      </c>
      <c r="CI15" s="401">
        <v>2</v>
      </c>
      <c r="CJ15" s="401"/>
      <c r="CK15" s="403">
        <v>0</v>
      </c>
      <c r="CL15" s="401">
        <v>2</v>
      </c>
      <c r="CM15" s="401">
        <v>0</v>
      </c>
      <c r="CN15" s="405">
        <v>0</v>
      </c>
      <c r="CO15" s="411"/>
      <c r="CP15" s="412"/>
      <c r="CQ15" s="412"/>
      <c r="CR15" s="412"/>
      <c r="CS15" s="412"/>
      <c r="CT15" s="412"/>
      <c r="CU15" s="412"/>
      <c r="CV15" s="412"/>
      <c r="CW15" s="412"/>
      <c r="CX15" s="413"/>
    </row>
    <row r="16" spans="1:102" x14ac:dyDescent="0.25">
      <c r="A16" s="409" t="s">
        <v>234</v>
      </c>
      <c r="B16" s="410" t="s">
        <v>235</v>
      </c>
      <c r="C16" s="400">
        <v>64</v>
      </c>
      <c r="D16" s="401">
        <v>26</v>
      </c>
      <c r="E16" s="401">
        <v>27</v>
      </c>
      <c r="F16" s="401">
        <v>4</v>
      </c>
      <c r="G16" s="401">
        <v>7</v>
      </c>
      <c r="H16" s="401">
        <v>53</v>
      </c>
      <c r="I16" s="401">
        <v>7</v>
      </c>
      <c r="J16" s="402">
        <v>0</v>
      </c>
      <c r="K16" s="401">
        <v>0</v>
      </c>
      <c r="L16" s="401">
        <v>3</v>
      </c>
      <c r="M16" s="401">
        <v>3</v>
      </c>
      <c r="N16" s="403">
        <v>0</v>
      </c>
      <c r="O16" s="402">
        <v>7</v>
      </c>
      <c r="P16" s="401">
        <v>4</v>
      </c>
      <c r="Q16" s="401">
        <v>3</v>
      </c>
      <c r="R16" s="401">
        <v>0</v>
      </c>
      <c r="S16" s="401">
        <v>0</v>
      </c>
      <c r="T16" s="401">
        <v>3</v>
      </c>
      <c r="U16" s="401">
        <v>0</v>
      </c>
      <c r="V16" s="402">
        <v>60</v>
      </c>
      <c r="W16" s="401">
        <v>2</v>
      </c>
      <c r="X16" s="401">
        <v>8</v>
      </c>
      <c r="Y16" s="401">
        <v>97</v>
      </c>
      <c r="Z16" s="403">
        <v>0</v>
      </c>
      <c r="AA16" s="401">
        <v>3</v>
      </c>
      <c r="AB16" s="401">
        <v>1</v>
      </c>
      <c r="AC16" s="401">
        <v>8</v>
      </c>
      <c r="AD16" s="402">
        <v>900</v>
      </c>
      <c r="AE16" s="401">
        <v>308</v>
      </c>
      <c r="AF16" s="401">
        <v>348</v>
      </c>
      <c r="AG16" s="401">
        <v>0</v>
      </c>
      <c r="AH16" s="401">
        <v>244</v>
      </c>
      <c r="AI16" s="402">
        <v>0</v>
      </c>
      <c r="AJ16" s="401">
        <v>0</v>
      </c>
      <c r="AK16" s="401">
        <v>0</v>
      </c>
      <c r="AL16" s="401">
        <v>0</v>
      </c>
      <c r="AM16" s="401">
        <v>0</v>
      </c>
      <c r="AN16" s="403">
        <v>0</v>
      </c>
      <c r="AO16" s="401">
        <v>175</v>
      </c>
      <c r="AP16" s="401">
        <v>100</v>
      </c>
      <c r="AQ16" s="403">
        <v>0</v>
      </c>
      <c r="AR16" s="401">
        <v>0</v>
      </c>
      <c r="AS16" s="401">
        <v>0</v>
      </c>
      <c r="AT16" s="401">
        <v>0</v>
      </c>
      <c r="AU16" s="401">
        <v>0</v>
      </c>
      <c r="AV16" s="401">
        <v>0</v>
      </c>
      <c r="AW16" s="401">
        <v>0</v>
      </c>
      <c r="AX16" s="402">
        <v>48</v>
      </c>
      <c r="AY16" s="401">
        <v>0</v>
      </c>
      <c r="AZ16" s="401">
        <v>37</v>
      </c>
      <c r="BA16" s="401">
        <v>6</v>
      </c>
      <c r="BB16" s="401">
        <v>0</v>
      </c>
      <c r="BC16" s="401">
        <v>0</v>
      </c>
      <c r="BD16" s="401">
        <v>1</v>
      </c>
      <c r="BE16" s="401">
        <v>1</v>
      </c>
      <c r="BF16" s="401">
        <v>1</v>
      </c>
      <c r="BG16" s="403">
        <v>5</v>
      </c>
      <c r="BH16" s="403">
        <v>8</v>
      </c>
      <c r="BI16" s="402">
        <v>29</v>
      </c>
      <c r="BJ16" s="401">
        <v>24</v>
      </c>
      <c r="BK16" s="401">
        <v>5</v>
      </c>
      <c r="BL16" s="404">
        <f t="shared" si="0"/>
        <v>6</v>
      </c>
      <c r="BM16" s="401">
        <v>0</v>
      </c>
      <c r="BN16" s="401">
        <v>0</v>
      </c>
      <c r="BO16" s="401">
        <v>0</v>
      </c>
      <c r="BP16" s="401">
        <v>0</v>
      </c>
      <c r="BQ16" s="401">
        <v>0</v>
      </c>
      <c r="BR16" s="401">
        <v>0</v>
      </c>
      <c r="BS16" s="401">
        <v>6</v>
      </c>
      <c r="BT16" s="401">
        <v>2</v>
      </c>
      <c r="BU16" s="401">
        <v>0</v>
      </c>
      <c r="BV16" s="401">
        <v>0</v>
      </c>
      <c r="BW16" s="401">
        <v>0</v>
      </c>
      <c r="BX16" s="401">
        <v>0</v>
      </c>
      <c r="BY16" s="401">
        <v>0</v>
      </c>
      <c r="BZ16" s="401">
        <v>0</v>
      </c>
      <c r="CA16" s="401">
        <v>0</v>
      </c>
      <c r="CB16" s="401">
        <v>0</v>
      </c>
      <c r="CC16" s="401">
        <v>0</v>
      </c>
      <c r="CD16" s="401">
        <v>2</v>
      </c>
      <c r="CE16" s="401">
        <v>2</v>
      </c>
      <c r="CF16" s="401">
        <v>0</v>
      </c>
      <c r="CG16" s="401">
        <v>0</v>
      </c>
      <c r="CH16" s="401">
        <v>0</v>
      </c>
      <c r="CI16" s="401">
        <v>0</v>
      </c>
      <c r="CJ16" s="401"/>
      <c r="CK16" s="403">
        <v>0</v>
      </c>
      <c r="CL16" s="401">
        <v>3</v>
      </c>
      <c r="CM16" s="401">
        <v>2</v>
      </c>
      <c r="CN16" s="405">
        <v>0</v>
      </c>
      <c r="CO16" s="411"/>
      <c r="CP16" s="412"/>
      <c r="CQ16" s="412"/>
      <c r="CR16" s="412"/>
      <c r="CS16" s="412"/>
      <c r="CT16" s="412"/>
      <c r="CU16" s="412"/>
      <c r="CV16" s="412"/>
      <c r="CW16" s="412"/>
      <c r="CX16" s="413"/>
    </row>
    <row r="17" spans="1:102" x14ac:dyDescent="0.25">
      <c r="A17" s="414" t="s">
        <v>236</v>
      </c>
      <c r="B17" s="415" t="s">
        <v>237</v>
      </c>
      <c r="C17" s="416">
        <v>61</v>
      </c>
      <c r="D17" s="417">
        <v>21</v>
      </c>
      <c r="E17" s="417">
        <v>17</v>
      </c>
      <c r="F17" s="417">
        <v>8</v>
      </c>
      <c r="G17" s="417">
        <v>15</v>
      </c>
      <c r="H17" s="417">
        <v>47</v>
      </c>
      <c r="I17" s="417">
        <v>12</v>
      </c>
      <c r="J17" s="418">
        <v>14</v>
      </c>
      <c r="K17" s="417">
        <v>15</v>
      </c>
      <c r="L17" s="417">
        <v>10</v>
      </c>
      <c r="M17" s="417">
        <v>7</v>
      </c>
      <c r="N17" s="419">
        <v>6630</v>
      </c>
      <c r="O17" s="418">
        <v>14</v>
      </c>
      <c r="P17" s="417">
        <v>8</v>
      </c>
      <c r="Q17" s="417">
        <v>4</v>
      </c>
      <c r="R17" s="417">
        <v>2</v>
      </c>
      <c r="S17" s="417">
        <v>0</v>
      </c>
      <c r="T17" s="417">
        <v>6</v>
      </c>
      <c r="U17" s="417">
        <v>0</v>
      </c>
      <c r="V17" s="418">
        <v>35</v>
      </c>
      <c r="W17" s="417">
        <v>15</v>
      </c>
      <c r="X17" s="417">
        <v>15</v>
      </c>
      <c r="Y17" s="417">
        <v>76</v>
      </c>
      <c r="Z17" s="419">
        <v>0</v>
      </c>
      <c r="AA17" s="417">
        <v>0</v>
      </c>
      <c r="AB17" s="417">
        <v>0</v>
      </c>
      <c r="AC17" s="417">
        <v>0</v>
      </c>
      <c r="AD17" s="418">
        <v>649</v>
      </c>
      <c r="AE17" s="417">
        <v>274</v>
      </c>
      <c r="AF17" s="417">
        <v>313</v>
      </c>
      <c r="AG17" s="417">
        <v>1</v>
      </c>
      <c r="AH17" s="417">
        <v>61</v>
      </c>
      <c r="AI17" s="418">
        <v>53</v>
      </c>
      <c r="AJ17" s="417">
        <v>27</v>
      </c>
      <c r="AK17" s="417">
        <v>26</v>
      </c>
      <c r="AL17" s="417">
        <v>0</v>
      </c>
      <c r="AM17" s="417">
        <v>0</v>
      </c>
      <c r="AN17" s="419">
        <v>0</v>
      </c>
      <c r="AO17" s="417">
        <v>177</v>
      </c>
      <c r="AP17" s="417">
        <v>88</v>
      </c>
      <c r="AQ17" s="419">
        <v>0</v>
      </c>
      <c r="AR17" s="417">
        <v>0</v>
      </c>
      <c r="AS17" s="417">
        <v>1</v>
      </c>
      <c r="AT17" s="417">
        <v>0</v>
      </c>
      <c r="AU17" s="417">
        <v>0</v>
      </c>
      <c r="AV17" s="417">
        <v>0</v>
      </c>
      <c r="AW17" s="417">
        <v>0</v>
      </c>
      <c r="AX17" s="418">
        <v>82</v>
      </c>
      <c r="AY17" s="417">
        <v>0</v>
      </c>
      <c r="AZ17" s="417">
        <v>44</v>
      </c>
      <c r="BA17" s="417">
        <v>5</v>
      </c>
      <c r="BB17" s="417">
        <v>6</v>
      </c>
      <c r="BC17" s="417">
        <v>0</v>
      </c>
      <c r="BD17" s="417">
        <v>2</v>
      </c>
      <c r="BE17" s="417">
        <v>4</v>
      </c>
      <c r="BF17" s="417">
        <v>3</v>
      </c>
      <c r="BG17" s="419">
        <v>10</v>
      </c>
      <c r="BH17" s="419">
        <v>24</v>
      </c>
      <c r="BI17" s="418">
        <v>65</v>
      </c>
      <c r="BJ17" s="417">
        <v>30</v>
      </c>
      <c r="BK17" s="417">
        <v>35</v>
      </c>
      <c r="BL17" s="404">
        <f t="shared" si="0"/>
        <v>21</v>
      </c>
      <c r="BM17" s="417">
        <v>1</v>
      </c>
      <c r="BN17" s="417">
        <v>1</v>
      </c>
      <c r="BO17" s="417">
        <v>14</v>
      </c>
      <c r="BP17" s="417">
        <v>2</v>
      </c>
      <c r="BQ17" s="417">
        <v>0</v>
      </c>
      <c r="BR17" s="417">
        <v>0</v>
      </c>
      <c r="BS17" s="417">
        <v>2</v>
      </c>
      <c r="BT17" s="417">
        <v>1</v>
      </c>
      <c r="BU17" s="417">
        <v>4</v>
      </c>
      <c r="BV17" s="417">
        <v>1</v>
      </c>
      <c r="BW17" s="417">
        <v>0</v>
      </c>
      <c r="BX17" s="417">
        <v>0</v>
      </c>
      <c r="BY17" s="417">
        <v>0</v>
      </c>
      <c r="BZ17" s="417">
        <v>0</v>
      </c>
      <c r="CA17" s="417">
        <v>0</v>
      </c>
      <c r="CB17" s="417">
        <v>0</v>
      </c>
      <c r="CC17" s="417">
        <v>1</v>
      </c>
      <c r="CD17" s="417">
        <v>1</v>
      </c>
      <c r="CE17" s="417">
        <v>1</v>
      </c>
      <c r="CF17" s="417">
        <v>0</v>
      </c>
      <c r="CG17" s="417">
        <v>1</v>
      </c>
      <c r="CH17" s="417">
        <v>1</v>
      </c>
      <c r="CI17" s="417">
        <v>1</v>
      </c>
      <c r="CJ17" s="417"/>
      <c r="CK17" s="419">
        <v>0</v>
      </c>
      <c r="CL17" s="417">
        <v>4</v>
      </c>
      <c r="CM17" s="417">
        <v>2</v>
      </c>
      <c r="CN17" s="420">
        <v>0</v>
      </c>
      <c r="CO17" s="421"/>
      <c r="CP17" s="422"/>
      <c r="CQ17" s="422"/>
      <c r="CR17" s="422"/>
      <c r="CS17" s="422"/>
      <c r="CT17" s="422"/>
      <c r="CU17" s="422"/>
      <c r="CV17" s="422"/>
      <c r="CW17" s="422"/>
      <c r="CX17" s="423"/>
    </row>
    <row r="18" spans="1:102" x14ac:dyDescent="0.25">
      <c r="A18" s="424"/>
      <c r="B18" s="425" t="s">
        <v>238</v>
      </c>
      <c r="C18" s="402">
        <v>3</v>
      </c>
      <c r="D18" s="401">
        <v>2</v>
      </c>
      <c r="E18" s="401">
        <v>1</v>
      </c>
      <c r="F18" s="401"/>
      <c r="G18" s="401"/>
      <c r="H18" s="401">
        <v>3</v>
      </c>
      <c r="I18" s="401"/>
      <c r="J18" s="402"/>
      <c r="K18" s="401"/>
      <c r="L18" s="401">
        <v>2</v>
      </c>
      <c r="M18" s="401">
        <v>2</v>
      </c>
      <c r="N18" s="403"/>
      <c r="O18" s="402"/>
      <c r="P18" s="401"/>
      <c r="Q18" s="401"/>
      <c r="R18" s="401"/>
      <c r="S18" s="401"/>
      <c r="T18" s="401"/>
      <c r="U18" s="401"/>
      <c r="V18" s="402"/>
      <c r="W18" s="401"/>
      <c r="X18" s="401"/>
      <c r="Y18" s="401">
        <v>2</v>
      </c>
      <c r="Z18" s="403"/>
      <c r="AA18" s="401"/>
      <c r="AB18" s="401"/>
      <c r="AC18" s="401"/>
      <c r="AD18" s="402">
        <v>60</v>
      </c>
      <c r="AE18" s="401"/>
      <c r="AF18" s="401">
        <v>60</v>
      </c>
      <c r="AG18" s="401"/>
      <c r="AH18" s="401"/>
      <c r="AI18" s="402">
        <v>0</v>
      </c>
      <c r="AJ18" s="401"/>
      <c r="AK18" s="401"/>
      <c r="AL18" s="401"/>
      <c r="AM18" s="401"/>
      <c r="AN18" s="403"/>
      <c r="AO18" s="401"/>
      <c r="AP18" s="401">
        <v>42</v>
      </c>
      <c r="AQ18" s="403"/>
      <c r="AR18" s="401"/>
      <c r="AS18" s="401"/>
      <c r="AT18" s="401"/>
      <c r="AU18" s="401"/>
      <c r="AV18" s="401"/>
      <c r="AW18" s="401"/>
      <c r="AX18" s="402"/>
      <c r="AY18" s="401"/>
      <c r="AZ18" s="401"/>
      <c r="BA18" s="401"/>
      <c r="BB18" s="401"/>
      <c r="BC18" s="401"/>
      <c r="BD18" s="401"/>
      <c r="BE18" s="401"/>
      <c r="BF18" s="401"/>
      <c r="BG18" s="403"/>
      <c r="BH18" s="403"/>
      <c r="BI18" s="402">
        <v>0</v>
      </c>
      <c r="BJ18" s="401"/>
      <c r="BK18" s="401"/>
      <c r="BL18" s="404">
        <f t="shared" si="0"/>
        <v>5</v>
      </c>
      <c r="BM18" s="401"/>
      <c r="BN18" s="401"/>
      <c r="BO18" s="401"/>
      <c r="BP18" s="401"/>
      <c r="BQ18" s="401"/>
      <c r="BR18" s="401"/>
      <c r="BS18" s="401">
        <v>4</v>
      </c>
      <c r="BT18" s="401">
        <v>1</v>
      </c>
      <c r="BU18" s="401"/>
      <c r="BV18" s="401"/>
      <c r="BW18" s="401"/>
      <c r="BX18" s="401"/>
      <c r="BY18" s="401">
        <v>1</v>
      </c>
      <c r="BZ18" s="401">
        <v>1</v>
      </c>
      <c r="CA18" s="401"/>
      <c r="CB18" s="401"/>
      <c r="CC18" s="401"/>
      <c r="CD18" s="401">
        <v>1</v>
      </c>
      <c r="CE18" s="401">
        <v>1</v>
      </c>
      <c r="CF18" s="401"/>
      <c r="CG18" s="401"/>
      <c r="CH18" s="401"/>
      <c r="CI18" s="401"/>
      <c r="CJ18" s="401"/>
      <c r="CK18" s="403"/>
      <c r="CL18" s="401">
        <v>1</v>
      </c>
      <c r="CM18" s="401">
        <v>0</v>
      </c>
      <c r="CN18" s="403"/>
      <c r="CO18" s="411"/>
      <c r="CP18" s="412"/>
      <c r="CQ18" s="412"/>
      <c r="CR18" s="412"/>
      <c r="CS18" s="412"/>
      <c r="CT18" s="412"/>
      <c r="CU18" s="412"/>
      <c r="CV18" s="412"/>
      <c r="CW18" s="412"/>
      <c r="CX18" s="413"/>
    </row>
    <row r="19" spans="1:102" s="434" customFormat="1" ht="15.75" thickBot="1" x14ac:dyDescent="0.3">
      <c r="A19" s="426"/>
      <c r="B19" s="427" t="s">
        <v>239</v>
      </c>
      <c r="C19" s="249">
        <v>634</v>
      </c>
      <c r="D19" s="428">
        <v>323</v>
      </c>
      <c r="E19" s="428">
        <v>175</v>
      </c>
      <c r="F19" s="428">
        <v>42</v>
      </c>
      <c r="G19" s="428">
        <v>94</v>
      </c>
      <c r="H19" s="428">
        <v>410</v>
      </c>
      <c r="I19" s="428">
        <v>73</v>
      </c>
      <c r="J19" s="249">
        <v>114</v>
      </c>
      <c r="K19" s="428">
        <v>96</v>
      </c>
      <c r="L19" s="428">
        <v>151</v>
      </c>
      <c r="M19" s="428">
        <v>135</v>
      </c>
      <c r="N19" s="429">
        <v>64540</v>
      </c>
      <c r="O19" s="249">
        <v>105</v>
      </c>
      <c r="P19" s="428">
        <v>54</v>
      </c>
      <c r="Q19" s="428">
        <v>38</v>
      </c>
      <c r="R19" s="428">
        <v>9</v>
      </c>
      <c r="S19" s="428">
        <v>4</v>
      </c>
      <c r="T19" s="428">
        <v>66</v>
      </c>
      <c r="U19" s="428">
        <v>9</v>
      </c>
      <c r="V19" s="249">
        <v>586</v>
      </c>
      <c r="W19" s="428">
        <v>100</v>
      </c>
      <c r="X19" s="428">
        <v>169</v>
      </c>
      <c r="Y19" s="428">
        <v>1204</v>
      </c>
      <c r="Z19" s="430">
        <v>0</v>
      </c>
      <c r="AA19" s="428">
        <v>12</v>
      </c>
      <c r="AB19" s="428">
        <v>2</v>
      </c>
      <c r="AC19" s="428">
        <v>12</v>
      </c>
      <c r="AD19" s="249">
        <v>10099</v>
      </c>
      <c r="AE19" s="428">
        <v>3828</v>
      </c>
      <c r="AF19" s="428">
        <v>3900</v>
      </c>
      <c r="AG19" s="428">
        <v>479</v>
      </c>
      <c r="AH19" s="428">
        <v>1866</v>
      </c>
      <c r="AI19" s="249">
        <v>131</v>
      </c>
      <c r="AJ19" s="428">
        <v>45</v>
      </c>
      <c r="AK19" s="428">
        <v>39</v>
      </c>
      <c r="AL19" s="428">
        <v>1</v>
      </c>
      <c r="AM19" s="428">
        <v>46</v>
      </c>
      <c r="AN19" s="430">
        <v>84</v>
      </c>
      <c r="AO19" s="428">
        <v>4344</v>
      </c>
      <c r="AP19" s="428">
        <v>2074</v>
      </c>
      <c r="AQ19" s="430">
        <v>0</v>
      </c>
      <c r="AR19" s="428">
        <v>0</v>
      </c>
      <c r="AS19" s="428">
        <v>6</v>
      </c>
      <c r="AT19" s="428">
        <v>2</v>
      </c>
      <c r="AU19" s="428">
        <v>2</v>
      </c>
      <c r="AV19" s="428">
        <v>11</v>
      </c>
      <c r="AW19" s="428">
        <v>35</v>
      </c>
      <c r="AX19" s="249">
        <v>1365</v>
      </c>
      <c r="AY19" s="428">
        <v>206</v>
      </c>
      <c r="AZ19" s="428">
        <v>477</v>
      </c>
      <c r="BA19" s="428">
        <v>91</v>
      </c>
      <c r="BB19" s="428">
        <v>45</v>
      </c>
      <c r="BC19" s="428">
        <v>26</v>
      </c>
      <c r="BD19" s="428">
        <v>26</v>
      </c>
      <c r="BE19" s="428">
        <v>15</v>
      </c>
      <c r="BF19" s="428">
        <v>35</v>
      </c>
      <c r="BG19" s="430">
        <v>110</v>
      </c>
      <c r="BH19" s="430">
        <v>114</v>
      </c>
      <c r="BI19" s="249">
        <v>509</v>
      </c>
      <c r="BJ19" s="428">
        <v>296</v>
      </c>
      <c r="BK19" s="428">
        <v>213</v>
      </c>
      <c r="BL19" s="431">
        <f>BM19+BO19+BQ19+BS19+BU19+BW19+BY19+CA19</f>
        <v>793</v>
      </c>
      <c r="BM19" s="428">
        <v>72</v>
      </c>
      <c r="BN19" s="428">
        <v>12</v>
      </c>
      <c r="BO19" s="428">
        <v>145</v>
      </c>
      <c r="BP19" s="428">
        <v>20</v>
      </c>
      <c r="BQ19" s="428">
        <v>11</v>
      </c>
      <c r="BR19" s="428">
        <v>2</v>
      </c>
      <c r="BS19" s="428">
        <v>272</v>
      </c>
      <c r="BT19" s="428">
        <v>46</v>
      </c>
      <c r="BU19" s="428">
        <v>133</v>
      </c>
      <c r="BV19" s="428">
        <v>23</v>
      </c>
      <c r="BW19" s="428">
        <v>6</v>
      </c>
      <c r="BX19" s="428">
        <v>1</v>
      </c>
      <c r="BY19" s="428">
        <v>111</v>
      </c>
      <c r="BZ19" s="428">
        <v>17</v>
      </c>
      <c r="CA19" s="428">
        <v>43</v>
      </c>
      <c r="CB19" s="428">
        <v>5</v>
      </c>
      <c r="CC19" s="428">
        <v>17</v>
      </c>
      <c r="CD19" s="428">
        <v>99</v>
      </c>
      <c r="CE19" s="428">
        <v>41</v>
      </c>
      <c r="CF19" s="428">
        <v>10</v>
      </c>
      <c r="CG19" s="428">
        <v>67</v>
      </c>
      <c r="CH19" s="428">
        <v>8</v>
      </c>
      <c r="CI19" s="428">
        <v>52</v>
      </c>
      <c r="CJ19" s="432">
        <v>41</v>
      </c>
      <c r="CK19" s="430">
        <v>0</v>
      </c>
      <c r="CL19" s="428">
        <v>50</v>
      </c>
      <c r="CM19" s="428">
        <v>17</v>
      </c>
      <c r="CN19" s="430">
        <v>0</v>
      </c>
      <c r="CO19" s="432">
        <v>98</v>
      </c>
      <c r="CP19" s="432">
        <v>56</v>
      </c>
      <c r="CQ19" s="432">
        <v>46</v>
      </c>
      <c r="CR19" s="432">
        <v>10</v>
      </c>
      <c r="CS19" s="432">
        <v>27</v>
      </c>
      <c r="CT19" s="432">
        <v>5</v>
      </c>
      <c r="CU19" s="432">
        <v>22</v>
      </c>
      <c r="CV19" s="432">
        <v>42</v>
      </c>
      <c r="CW19" s="432">
        <v>42</v>
      </c>
      <c r="CX19" s="433">
        <v>0</v>
      </c>
    </row>
    <row r="20" spans="1:102" ht="15.75" thickTop="1" x14ac:dyDescent="0.25">
      <c r="V20" s="251">
        <v>755</v>
      </c>
      <c r="AC20" s="435" t="s">
        <v>324</v>
      </c>
      <c r="AD20" s="436">
        <f>AD19/52</f>
        <v>194.21153846153845</v>
      </c>
      <c r="AE20" s="436">
        <f t="shared" ref="AE20:AM20" si="1">AE19/52</f>
        <v>73.615384615384613</v>
      </c>
      <c r="AF20" s="436">
        <f t="shared" si="1"/>
        <v>75</v>
      </c>
      <c r="AG20" s="436">
        <f t="shared" si="1"/>
        <v>9.2115384615384617</v>
      </c>
      <c r="AH20" s="436">
        <f t="shared" si="1"/>
        <v>35.884615384615387</v>
      </c>
      <c r="AI20" s="436">
        <f t="shared" si="1"/>
        <v>2.5192307692307692</v>
      </c>
      <c r="AJ20" s="436">
        <f t="shared" si="1"/>
        <v>0.86538461538461542</v>
      </c>
      <c r="AK20" s="436">
        <f t="shared" si="1"/>
        <v>0.75</v>
      </c>
      <c r="AL20" s="436">
        <f t="shared" si="1"/>
        <v>1.9230769230769232E-2</v>
      </c>
      <c r="AM20" s="436">
        <f t="shared" si="1"/>
        <v>0.88461538461538458</v>
      </c>
      <c r="AO20" s="251">
        <f>AO19+AP19</f>
        <v>6418</v>
      </c>
      <c r="BA20" s="251">
        <f>SUM(BA19:BF19)</f>
        <v>238</v>
      </c>
    </row>
    <row r="21" spans="1:102" x14ac:dyDescent="0.25">
      <c r="AF21" s="436">
        <f>AE20+AF20</f>
        <v>148.61538461538461</v>
      </c>
      <c r="AH21" s="436">
        <f>AG20+AH20</f>
        <v>45.096153846153847</v>
      </c>
      <c r="BK21" s="435" t="s">
        <v>327</v>
      </c>
      <c r="BL21" s="435"/>
      <c r="BM21" s="251">
        <f>BM19+BS19+BU19+BY19+CA19</f>
        <v>631</v>
      </c>
    </row>
    <row r="22" spans="1:102" x14ac:dyDescent="0.25">
      <c r="AC22" s="435" t="s">
        <v>325</v>
      </c>
      <c r="AD22" s="436">
        <f>AO20/AD20</f>
        <v>33.046440241608082</v>
      </c>
      <c r="BK22" s="435" t="s">
        <v>326</v>
      </c>
      <c r="BL22" s="435"/>
      <c r="BM22" s="251">
        <f>BO19+BQ19+BW19</f>
        <v>162</v>
      </c>
    </row>
    <row r="23" spans="1:102" x14ac:dyDescent="0.25">
      <c r="AD23" s="436"/>
      <c r="BK23" s="435" t="s">
        <v>239</v>
      </c>
      <c r="BL23" s="435"/>
      <c r="BM23" s="251">
        <f>SUM(BM21:BM22)</f>
        <v>793</v>
      </c>
    </row>
  </sheetData>
  <sheetProtection algorithmName="SHA-512" hashValue="8Vo8+EkWGIdik/MiMVwBjoCpAF+MWr11KPNt/P0jQv/C8glIrYfWUm61KcX/EJVBh79CIgIWd4buh/6WXak6Hg==" saltValue="Pi1To4dnaKsgohBkGVMExA==" spinCount="100000" sheet="1" objects="1" scenarios="1"/>
  <mergeCells count="96">
    <mergeCell ref="AX4:BH4"/>
    <mergeCell ref="A4:B4"/>
    <mergeCell ref="C4:I4"/>
    <mergeCell ref="J4:K4"/>
    <mergeCell ref="L4:N4"/>
    <mergeCell ref="O4:U4"/>
    <mergeCell ref="V4:X4"/>
    <mergeCell ref="Y4:Z4"/>
    <mergeCell ref="AA4:AC4"/>
    <mergeCell ref="AD4:AN4"/>
    <mergeCell ref="AO4:AQ4"/>
    <mergeCell ref="AR4:AW4"/>
    <mergeCell ref="CN4:CN6"/>
    <mergeCell ref="BM5:BN5"/>
    <mergeCell ref="BO5:BV5"/>
    <mergeCell ref="BW5:CB5"/>
    <mergeCell ref="CC5:CJ5"/>
    <mergeCell ref="O5:O6"/>
    <mergeCell ref="CO4:CX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BI4:BK4"/>
    <mergeCell ref="BM4:CJ4"/>
    <mergeCell ref="CK4:CK6"/>
    <mergeCell ref="CL4:CL6"/>
    <mergeCell ref="CM4:CM6"/>
    <mergeCell ref="J5:J6"/>
    <mergeCell ref="K5:K6"/>
    <mergeCell ref="L5:L6"/>
    <mergeCell ref="M5:M6"/>
    <mergeCell ref="N5:N6"/>
    <mergeCell ref="AA5:AA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M5:AM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Y5:AY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X5:AX6"/>
    <mergeCell ref="BK5:BK6"/>
    <mergeCell ref="AZ5:AZ6"/>
    <mergeCell ref="BA5:BA6"/>
    <mergeCell ref="BB5:BB6"/>
    <mergeCell ref="BC5:BC6"/>
    <mergeCell ref="BD5:BD6"/>
    <mergeCell ref="BE5:BE6"/>
    <mergeCell ref="BF5:BF6"/>
    <mergeCell ref="BG5:BG6"/>
    <mergeCell ref="BH5:BH6"/>
    <mergeCell ref="BI5:BI6"/>
    <mergeCell ref="BJ5:BJ6"/>
    <mergeCell ref="CU5:CU6"/>
    <mergeCell ref="CV5:CV6"/>
    <mergeCell ref="CW5:CW6"/>
    <mergeCell ref="CX5:CX6"/>
    <mergeCell ref="CO5:CO6"/>
    <mergeCell ref="CP5:CP6"/>
    <mergeCell ref="CQ5:CQ6"/>
    <mergeCell ref="CR5:CR6"/>
    <mergeCell ref="CS5:CS6"/>
    <mergeCell ref="CT5:CT6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65" fitToWidth="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A37FC-ED08-4BF4-B298-426037BC6385}">
  <sheetPr>
    <pageSetUpPr fitToPage="1"/>
  </sheetPr>
  <dimension ref="A1:CN17"/>
  <sheetViews>
    <sheetView zoomScale="130" zoomScaleNormal="130" workbookViewId="0">
      <selection activeCell="F23" sqref="F23"/>
    </sheetView>
  </sheetViews>
  <sheetFormatPr defaultColWidth="5.7109375" defaultRowHeight="15" x14ac:dyDescent="0.25"/>
  <cols>
    <col min="1" max="1" width="3.7109375" style="13" customWidth="1"/>
    <col min="2" max="2" width="15.7109375" style="13" customWidth="1"/>
    <col min="3" max="40" width="5.7109375" style="13" customWidth="1"/>
    <col min="41" max="16384" width="5.7109375" style="13"/>
  </cols>
  <sheetData>
    <row r="1" spans="1:92" ht="28.5" x14ac:dyDescent="0.45">
      <c r="A1" s="12" t="s">
        <v>240</v>
      </c>
    </row>
    <row r="2" spans="1:92" ht="24" x14ac:dyDescent="0.4">
      <c r="A2" s="14" t="s">
        <v>1</v>
      </c>
    </row>
    <row r="3" spans="1:92" ht="15.75" thickBot="1" x14ac:dyDescent="0.3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/>
      <c r="W3"/>
      <c r="X3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</row>
    <row r="4" spans="1:92" s="15" customFormat="1" ht="15.75" customHeight="1" thickTop="1" x14ac:dyDescent="0.25">
      <c r="A4" s="199" t="s">
        <v>2</v>
      </c>
      <c r="B4" s="200"/>
      <c r="C4" s="167" t="s">
        <v>3</v>
      </c>
      <c r="D4" s="168"/>
      <c r="E4" s="168"/>
      <c r="F4" s="168"/>
      <c r="G4" s="168"/>
      <c r="H4" s="169"/>
      <c r="I4" s="170"/>
      <c r="J4" s="171" t="s">
        <v>4</v>
      </c>
      <c r="K4" s="172"/>
      <c r="L4" s="173" t="s">
        <v>5</v>
      </c>
      <c r="M4" s="174"/>
      <c r="N4" s="175"/>
      <c r="O4" s="176" t="s">
        <v>6</v>
      </c>
      <c r="P4" s="176"/>
      <c r="Q4" s="176"/>
      <c r="R4" s="176"/>
      <c r="S4" s="176"/>
      <c r="T4" s="176"/>
      <c r="U4" s="173"/>
      <c r="V4" s="167" t="s">
        <v>7</v>
      </c>
      <c r="W4" s="168"/>
      <c r="X4" s="177"/>
      <c r="Y4" s="178" t="s">
        <v>8</v>
      </c>
      <c r="Z4" s="179"/>
      <c r="AA4" s="180" t="s">
        <v>9</v>
      </c>
      <c r="AB4" s="181"/>
      <c r="AC4" s="182"/>
      <c r="AD4" s="183" t="s">
        <v>10</v>
      </c>
      <c r="AE4" s="184"/>
      <c r="AF4" s="184"/>
      <c r="AG4" s="184"/>
      <c r="AH4" s="184"/>
      <c r="AI4" s="184"/>
      <c r="AJ4" s="184"/>
      <c r="AK4" s="184"/>
      <c r="AL4" s="184"/>
      <c r="AM4" s="184"/>
      <c r="AN4" s="185"/>
      <c r="AO4" s="186" t="s">
        <v>11</v>
      </c>
      <c r="AP4" s="180"/>
      <c r="AQ4" s="187"/>
      <c r="AR4" s="188" t="s">
        <v>12</v>
      </c>
      <c r="AS4" s="189"/>
      <c r="AT4" s="189"/>
      <c r="AU4" s="189"/>
      <c r="AV4" s="189"/>
      <c r="AW4" s="190"/>
      <c r="AX4" s="163" t="s">
        <v>13</v>
      </c>
      <c r="AY4" s="164"/>
      <c r="AZ4" s="164"/>
      <c r="BA4" s="164"/>
      <c r="BB4" s="165"/>
      <c r="BC4" s="165"/>
      <c r="BD4" s="165"/>
      <c r="BE4" s="165"/>
      <c r="BF4" s="165"/>
      <c r="BG4" s="165"/>
      <c r="BH4" s="166"/>
      <c r="BI4" s="142" t="s">
        <v>14</v>
      </c>
      <c r="BJ4" s="143"/>
      <c r="BK4" s="143"/>
      <c r="BL4" s="82"/>
      <c r="BM4" s="144" t="s">
        <v>15</v>
      </c>
      <c r="BN4" s="145"/>
      <c r="BO4" s="145"/>
      <c r="BP4" s="145"/>
      <c r="BQ4" s="145"/>
      <c r="BR4" s="145"/>
      <c r="BS4" s="145"/>
      <c r="BT4" s="145"/>
      <c r="BU4" s="145"/>
      <c r="BV4" s="145"/>
      <c r="BW4" s="145"/>
      <c r="BX4" s="145"/>
      <c r="BY4" s="145"/>
      <c r="BZ4" s="145"/>
      <c r="CA4" s="145"/>
      <c r="CB4" s="145"/>
      <c r="CC4" s="145"/>
      <c r="CD4" s="145"/>
      <c r="CE4" s="145"/>
      <c r="CF4" s="145"/>
      <c r="CG4" s="145"/>
      <c r="CH4" s="145"/>
      <c r="CI4" s="145"/>
      <c r="CJ4" s="146"/>
      <c r="CK4" s="147" t="s">
        <v>16</v>
      </c>
      <c r="CL4" s="148" t="s">
        <v>17</v>
      </c>
      <c r="CM4" s="149" t="s">
        <v>18</v>
      </c>
      <c r="CN4" s="150" t="s">
        <v>19</v>
      </c>
    </row>
    <row r="5" spans="1:92" s="15" customFormat="1" ht="15" customHeight="1" x14ac:dyDescent="0.25">
      <c r="A5" s="195" t="s">
        <v>241</v>
      </c>
      <c r="B5" s="197" t="s">
        <v>242</v>
      </c>
      <c r="C5" s="128" t="s">
        <v>23</v>
      </c>
      <c r="D5" s="102" t="s">
        <v>24</v>
      </c>
      <c r="E5" s="135" t="s">
        <v>25</v>
      </c>
      <c r="F5" s="102" t="s">
        <v>26</v>
      </c>
      <c r="G5" s="129" t="s">
        <v>27</v>
      </c>
      <c r="H5" s="138" t="s">
        <v>28</v>
      </c>
      <c r="I5" s="140" t="s">
        <v>29</v>
      </c>
      <c r="J5" s="127" t="s">
        <v>30</v>
      </c>
      <c r="K5" s="191" t="s">
        <v>243</v>
      </c>
      <c r="L5" s="193" t="s">
        <v>32</v>
      </c>
      <c r="M5" s="102" t="s">
        <v>33</v>
      </c>
      <c r="N5" s="130" t="s">
        <v>34</v>
      </c>
      <c r="O5" s="132" t="s">
        <v>35</v>
      </c>
      <c r="P5" s="110" t="s">
        <v>36</v>
      </c>
      <c r="Q5" s="110" t="s">
        <v>37</v>
      </c>
      <c r="R5" s="110" t="s">
        <v>38</v>
      </c>
      <c r="S5" s="110" t="s">
        <v>39</v>
      </c>
      <c r="T5" s="110" t="s">
        <v>40</v>
      </c>
      <c r="U5" s="118" t="s">
        <v>41</v>
      </c>
      <c r="V5" s="120" t="s">
        <v>42</v>
      </c>
      <c r="W5" s="110" t="s">
        <v>43</v>
      </c>
      <c r="X5" s="123" t="s">
        <v>44</v>
      </c>
      <c r="Y5" s="125" t="s">
        <v>45</v>
      </c>
      <c r="Z5" s="126" t="s">
        <v>46</v>
      </c>
      <c r="AA5" s="115" t="s">
        <v>47</v>
      </c>
      <c r="AB5" s="110" t="s">
        <v>48</v>
      </c>
      <c r="AC5" s="110" t="s">
        <v>49</v>
      </c>
      <c r="AD5" s="113" t="s">
        <v>50</v>
      </c>
      <c r="AE5" s="110" t="s">
        <v>51</v>
      </c>
      <c r="AF5" s="110" t="s">
        <v>52</v>
      </c>
      <c r="AG5" s="110" t="s">
        <v>53</v>
      </c>
      <c r="AH5" s="110" t="s">
        <v>54</v>
      </c>
      <c r="AI5" s="113" t="s">
        <v>55</v>
      </c>
      <c r="AJ5" s="110" t="s">
        <v>51</v>
      </c>
      <c r="AK5" s="110" t="s">
        <v>52</v>
      </c>
      <c r="AL5" s="110" t="s">
        <v>53</v>
      </c>
      <c r="AM5" s="110" t="s">
        <v>54</v>
      </c>
      <c r="AN5" s="100" t="s">
        <v>56</v>
      </c>
      <c r="AO5" s="102" t="s">
        <v>57</v>
      </c>
      <c r="AP5" s="102" t="s">
        <v>58</v>
      </c>
      <c r="AQ5" s="104" t="s">
        <v>59</v>
      </c>
      <c r="AR5" s="106" t="s">
        <v>60</v>
      </c>
      <c r="AS5" s="106" t="s">
        <v>61</v>
      </c>
      <c r="AT5" s="102" t="s">
        <v>62</v>
      </c>
      <c r="AU5" s="102" t="s">
        <v>63</v>
      </c>
      <c r="AV5" s="102" t="s">
        <v>64</v>
      </c>
      <c r="AW5" s="102" t="s">
        <v>65</v>
      </c>
      <c r="AX5" s="108" t="s">
        <v>66</v>
      </c>
      <c r="AY5" s="88" t="s">
        <v>67</v>
      </c>
      <c r="AZ5" s="88" t="s">
        <v>68</v>
      </c>
      <c r="BA5" s="90" t="s">
        <v>69</v>
      </c>
      <c r="BB5" s="90" t="s">
        <v>70</v>
      </c>
      <c r="BC5" s="90" t="s">
        <v>71</v>
      </c>
      <c r="BD5" s="90" t="s">
        <v>72</v>
      </c>
      <c r="BE5" s="90" t="s">
        <v>73</v>
      </c>
      <c r="BF5" s="90" t="s">
        <v>74</v>
      </c>
      <c r="BG5" s="92" t="s">
        <v>75</v>
      </c>
      <c r="BH5" s="94" t="s">
        <v>76</v>
      </c>
      <c r="BI5" s="96" t="s">
        <v>77</v>
      </c>
      <c r="BJ5" s="98" t="s">
        <v>78</v>
      </c>
      <c r="BK5" s="86" t="s">
        <v>79</v>
      </c>
      <c r="BL5" s="81"/>
      <c r="BM5" s="152" t="s">
        <v>80</v>
      </c>
      <c r="BN5" s="153"/>
      <c r="BO5" s="154" t="s">
        <v>81</v>
      </c>
      <c r="BP5" s="155"/>
      <c r="BQ5" s="155"/>
      <c r="BR5" s="155"/>
      <c r="BS5" s="155"/>
      <c r="BT5" s="155"/>
      <c r="BU5" s="155"/>
      <c r="BV5" s="156"/>
      <c r="BW5" s="157" t="s">
        <v>82</v>
      </c>
      <c r="BX5" s="158"/>
      <c r="BY5" s="158"/>
      <c r="BZ5" s="158"/>
      <c r="CA5" s="158"/>
      <c r="CB5" s="159"/>
      <c r="CC5" s="160" t="s">
        <v>83</v>
      </c>
      <c r="CD5" s="161"/>
      <c r="CE5" s="161"/>
      <c r="CF5" s="161"/>
      <c r="CG5" s="161"/>
      <c r="CH5" s="161"/>
      <c r="CI5" s="161"/>
      <c r="CJ5" s="162"/>
      <c r="CK5" s="147"/>
      <c r="CL5" s="148"/>
      <c r="CM5" s="149"/>
      <c r="CN5" s="151"/>
    </row>
    <row r="6" spans="1:92" s="15" customFormat="1" ht="288.75" customHeight="1" x14ac:dyDescent="0.25">
      <c r="A6" s="196"/>
      <c r="B6" s="198"/>
      <c r="C6" s="134"/>
      <c r="D6" s="103"/>
      <c r="E6" s="136"/>
      <c r="F6" s="103"/>
      <c r="G6" s="137"/>
      <c r="H6" s="139"/>
      <c r="I6" s="141"/>
      <c r="J6" s="128"/>
      <c r="K6" s="192"/>
      <c r="L6" s="194"/>
      <c r="M6" s="103"/>
      <c r="N6" s="131"/>
      <c r="O6" s="133"/>
      <c r="P6" s="117"/>
      <c r="Q6" s="117"/>
      <c r="R6" s="117"/>
      <c r="S6" s="117"/>
      <c r="T6" s="117"/>
      <c r="U6" s="119"/>
      <c r="V6" s="121"/>
      <c r="W6" s="122"/>
      <c r="X6" s="124"/>
      <c r="Y6" s="125"/>
      <c r="Z6" s="126"/>
      <c r="AA6" s="116"/>
      <c r="AB6" s="112"/>
      <c r="AC6" s="112"/>
      <c r="AD6" s="114"/>
      <c r="AE6" s="111"/>
      <c r="AF6" s="111"/>
      <c r="AG6" s="111"/>
      <c r="AH6" s="111"/>
      <c r="AI6" s="114"/>
      <c r="AJ6" s="111"/>
      <c r="AK6" s="111"/>
      <c r="AL6" s="111"/>
      <c r="AM6" s="111"/>
      <c r="AN6" s="101"/>
      <c r="AO6" s="103"/>
      <c r="AP6" s="103"/>
      <c r="AQ6" s="105"/>
      <c r="AR6" s="107"/>
      <c r="AS6" s="107"/>
      <c r="AT6" s="103"/>
      <c r="AU6" s="103"/>
      <c r="AV6" s="103"/>
      <c r="AW6" s="103"/>
      <c r="AX6" s="109"/>
      <c r="AY6" s="89"/>
      <c r="AZ6" s="89"/>
      <c r="BA6" s="91"/>
      <c r="BB6" s="91"/>
      <c r="BC6" s="91"/>
      <c r="BD6" s="91"/>
      <c r="BE6" s="91"/>
      <c r="BF6" s="91"/>
      <c r="BG6" s="93"/>
      <c r="BH6" s="95"/>
      <c r="BI6" s="97"/>
      <c r="BJ6" s="99"/>
      <c r="BK6" s="87"/>
      <c r="BL6" s="83"/>
      <c r="BM6" s="2" t="s">
        <v>94</v>
      </c>
      <c r="BN6" s="2" t="s">
        <v>95</v>
      </c>
      <c r="BO6" s="3" t="s">
        <v>96</v>
      </c>
      <c r="BP6" s="16" t="s">
        <v>97</v>
      </c>
      <c r="BQ6" s="16" t="s">
        <v>98</v>
      </c>
      <c r="BR6" s="16" t="s">
        <v>99</v>
      </c>
      <c r="BS6" s="16" t="s">
        <v>100</v>
      </c>
      <c r="BT6" s="16" t="s">
        <v>101</v>
      </c>
      <c r="BU6" s="16" t="s">
        <v>102</v>
      </c>
      <c r="BV6" s="16" t="s">
        <v>103</v>
      </c>
      <c r="BW6" s="16" t="s">
        <v>104</v>
      </c>
      <c r="BX6" s="16" t="s">
        <v>105</v>
      </c>
      <c r="BY6" s="16" t="s">
        <v>106</v>
      </c>
      <c r="BZ6" s="16" t="s">
        <v>107</v>
      </c>
      <c r="CA6" s="16" t="s">
        <v>108</v>
      </c>
      <c r="CB6" s="16" t="s">
        <v>109</v>
      </c>
      <c r="CC6" s="4" t="s">
        <v>110</v>
      </c>
      <c r="CD6" s="4" t="s">
        <v>111</v>
      </c>
      <c r="CE6" s="4" t="s">
        <v>112</v>
      </c>
      <c r="CF6" s="4" t="s">
        <v>113</v>
      </c>
      <c r="CG6" s="4" t="s">
        <v>114</v>
      </c>
      <c r="CH6" s="4" t="s">
        <v>115</v>
      </c>
      <c r="CI6" s="4" t="s">
        <v>116</v>
      </c>
      <c r="CJ6" s="4" t="s">
        <v>244</v>
      </c>
      <c r="CK6" s="147"/>
      <c r="CL6" s="148"/>
      <c r="CM6" s="149"/>
      <c r="CN6" s="151"/>
    </row>
    <row r="7" spans="1:92" s="15" customFormat="1" x14ac:dyDescent="0.25">
      <c r="A7" s="17"/>
      <c r="B7" s="18" t="s">
        <v>118</v>
      </c>
      <c r="C7" s="5" t="s">
        <v>119</v>
      </c>
      <c r="D7" s="5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 t="s">
        <v>126</v>
      </c>
      <c r="K7" s="5" t="s">
        <v>127</v>
      </c>
      <c r="L7" s="6" t="s">
        <v>128</v>
      </c>
      <c r="M7" s="6" t="s">
        <v>129</v>
      </c>
      <c r="N7" s="6" t="s">
        <v>130</v>
      </c>
      <c r="O7" s="6" t="s">
        <v>131</v>
      </c>
      <c r="P7" s="6" t="s">
        <v>132</v>
      </c>
      <c r="Q7" s="6" t="s">
        <v>133</v>
      </c>
      <c r="R7" s="6" t="s">
        <v>134</v>
      </c>
      <c r="S7" s="6" t="s">
        <v>135</v>
      </c>
      <c r="T7" s="5" t="s">
        <v>136</v>
      </c>
      <c r="U7" s="5" t="s">
        <v>137</v>
      </c>
      <c r="V7" s="7" t="s">
        <v>138</v>
      </c>
      <c r="W7" s="8" t="s">
        <v>139</v>
      </c>
      <c r="X7" s="9" t="s">
        <v>140</v>
      </c>
      <c r="Y7" s="6" t="s">
        <v>141</v>
      </c>
      <c r="Z7" s="10" t="s">
        <v>142</v>
      </c>
      <c r="AA7" s="11" t="s">
        <v>143</v>
      </c>
      <c r="AB7" s="6" t="s">
        <v>144</v>
      </c>
      <c r="AC7" s="6" t="s">
        <v>145</v>
      </c>
      <c r="AD7" s="6" t="s">
        <v>146</v>
      </c>
      <c r="AE7" s="6" t="s">
        <v>147</v>
      </c>
      <c r="AF7" s="6" t="s">
        <v>148</v>
      </c>
      <c r="AG7" s="6" t="s">
        <v>149</v>
      </c>
      <c r="AH7" s="6" t="s">
        <v>150</v>
      </c>
      <c r="AI7" s="6" t="s">
        <v>151</v>
      </c>
      <c r="AJ7" s="5" t="s">
        <v>152</v>
      </c>
      <c r="AK7" s="5" t="s">
        <v>153</v>
      </c>
      <c r="AL7" s="5" t="s">
        <v>154</v>
      </c>
      <c r="AM7" s="5" t="s">
        <v>155</v>
      </c>
      <c r="AN7" s="5" t="s">
        <v>156</v>
      </c>
      <c r="AO7" s="5" t="s">
        <v>157</v>
      </c>
      <c r="AP7" s="5" t="s">
        <v>158</v>
      </c>
      <c r="AQ7" s="10" t="s">
        <v>159</v>
      </c>
      <c r="AR7" s="5" t="s">
        <v>160</v>
      </c>
      <c r="AS7" s="5" t="s">
        <v>161</v>
      </c>
      <c r="AT7" s="5" t="s">
        <v>162</v>
      </c>
      <c r="AU7" s="5" t="s">
        <v>163</v>
      </c>
      <c r="AV7" s="5" t="s">
        <v>164</v>
      </c>
      <c r="AW7" s="5" t="s">
        <v>165</v>
      </c>
      <c r="AX7" s="5" t="s">
        <v>166</v>
      </c>
      <c r="AY7" s="5" t="s">
        <v>167</v>
      </c>
      <c r="AZ7" s="5" t="s">
        <v>168</v>
      </c>
      <c r="BA7" s="5" t="s">
        <v>169</v>
      </c>
      <c r="BB7" s="5" t="s">
        <v>170</v>
      </c>
      <c r="BC7" s="5" t="s">
        <v>171</v>
      </c>
      <c r="BD7" s="5" t="s">
        <v>172</v>
      </c>
      <c r="BE7" s="5" t="s">
        <v>173</v>
      </c>
      <c r="BF7" s="5" t="s">
        <v>174</v>
      </c>
      <c r="BG7" s="5" t="s">
        <v>175</v>
      </c>
      <c r="BH7" s="5" t="s">
        <v>176</v>
      </c>
      <c r="BI7" s="5" t="s">
        <v>177</v>
      </c>
      <c r="BJ7" s="5" t="s">
        <v>178</v>
      </c>
      <c r="BK7" s="5" t="s">
        <v>179</v>
      </c>
      <c r="BL7" s="5"/>
      <c r="BM7" s="5" t="s">
        <v>180</v>
      </c>
      <c r="BN7" s="5" t="s">
        <v>181</v>
      </c>
      <c r="BO7" s="5" t="s">
        <v>182</v>
      </c>
      <c r="BP7" s="5" t="s">
        <v>183</v>
      </c>
      <c r="BQ7" s="5" t="s">
        <v>184</v>
      </c>
      <c r="BR7" s="5" t="s">
        <v>185</v>
      </c>
      <c r="BS7" s="5" t="s">
        <v>186</v>
      </c>
      <c r="BT7" s="5" t="s">
        <v>187</v>
      </c>
      <c r="BU7" s="5" t="s">
        <v>188</v>
      </c>
      <c r="BV7" s="5" t="s">
        <v>189</v>
      </c>
      <c r="BW7" s="5" t="s">
        <v>190</v>
      </c>
      <c r="BX7" s="5" t="s">
        <v>191</v>
      </c>
      <c r="BY7" s="5" t="s">
        <v>192</v>
      </c>
      <c r="BZ7" s="5" t="s">
        <v>193</v>
      </c>
      <c r="CA7" s="5" t="s">
        <v>194</v>
      </c>
      <c r="CB7" s="5" t="s">
        <v>195</v>
      </c>
      <c r="CC7" s="5" t="s">
        <v>196</v>
      </c>
      <c r="CD7" s="5" t="s">
        <v>197</v>
      </c>
      <c r="CE7" s="5" t="s">
        <v>198</v>
      </c>
      <c r="CF7" s="5" t="s">
        <v>199</v>
      </c>
      <c r="CG7" s="5" t="s">
        <v>200</v>
      </c>
      <c r="CH7" s="5" t="s">
        <v>201</v>
      </c>
      <c r="CI7" s="5" t="s">
        <v>202</v>
      </c>
      <c r="CJ7" s="5" t="s">
        <v>203</v>
      </c>
      <c r="CK7" s="5" t="s">
        <v>204</v>
      </c>
      <c r="CL7" s="5" t="s">
        <v>205</v>
      </c>
      <c r="CM7" s="5" t="s">
        <v>206</v>
      </c>
      <c r="CN7" s="10" t="s">
        <v>207</v>
      </c>
    </row>
    <row r="8" spans="1:92" s="15" customFormat="1" x14ac:dyDescent="0.25">
      <c r="A8" s="19" t="s">
        <v>218</v>
      </c>
      <c r="B8" s="20" t="s">
        <v>245</v>
      </c>
      <c r="C8" s="21">
        <v>16</v>
      </c>
      <c r="D8" s="22">
        <v>10</v>
      </c>
      <c r="E8" s="22">
        <v>6</v>
      </c>
      <c r="F8" s="22">
        <v>0</v>
      </c>
      <c r="G8" s="22">
        <v>0</v>
      </c>
      <c r="H8" s="22">
        <v>0</v>
      </c>
      <c r="I8" s="23">
        <v>0</v>
      </c>
      <c r="J8" s="24">
        <v>0</v>
      </c>
      <c r="K8" s="23">
        <v>0</v>
      </c>
      <c r="L8" s="25">
        <v>6</v>
      </c>
      <c r="M8" s="22">
        <v>0</v>
      </c>
      <c r="N8" s="26"/>
      <c r="O8" s="24">
        <v>7</v>
      </c>
      <c r="P8" s="22">
        <v>5</v>
      </c>
      <c r="Q8" s="22">
        <v>2</v>
      </c>
      <c r="R8" s="22">
        <v>0</v>
      </c>
      <c r="S8" s="22">
        <v>0</v>
      </c>
      <c r="T8" s="22">
        <v>7</v>
      </c>
      <c r="U8" s="23"/>
      <c r="V8" s="27">
        <v>26</v>
      </c>
      <c r="W8" s="22">
        <v>0</v>
      </c>
      <c r="X8" s="28">
        <v>16</v>
      </c>
      <c r="Y8" s="25">
        <v>0</v>
      </c>
      <c r="Z8" s="26"/>
      <c r="AA8" s="25">
        <v>0</v>
      </c>
      <c r="AB8" s="22">
        <v>0</v>
      </c>
      <c r="AC8" s="23">
        <v>0</v>
      </c>
      <c r="AD8" s="24">
        <v>296</v>
      </c>
      <c r="AE8" s="22">
        <v>104</v>
      </c>
      <c r="AF8" s="22">
        <v>140</v>
      </c>
      <c r="AG8" s="22">
        <v>0</v>
      </c>
      <c r="AH8" s="22">
        <v>52</v>
      </c>
      <c r="AI8" s="29">
        <v>0</v>
      </c>
      <c r="AJ8" s="22">
        <v>0</v>
      </c>
      <c r="AK8" s="22">
        <v>0</v>
      </c>
      <c r="AL8" s="22">
        <v>0</v>
      </c>
      <c r="AM8" s="22">
        <v>0</v>
      </c>
      <c r="AN8" s="26"/>
      <c r="AO8" s="25">
        <v>250</v>
      </c>
      <c r="AP8" s="22">
        <v>80</v>
      </c>
      <c r="AQ8" s="26"/>
      <c r="AR8" s="25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4">
        <v>35</v>
      </c>
      <c r="AY8" s="22">
        <v>10</v>
      </c>
      <c r="AZ8" s="22">
        <v>17</v>
      </c>
      <c r="BA8" s="22">
        <v>6</v>
      </c>
      <c r="BB8" s="22">
        <v>2</v>
      </c>
      <c r="BC8" s="22">
        <v>1</v>
      </c>
      <c r="BD8" s="22">
        <v>0</v>
      </c>
      <c r="BE8" s="22">
        <v>0</v>
      </c>
      <c r="BF8" s="22">
        <v>2</v>
      </c>
      <c r="BG8" s="30">
        <v>5</v>
      </c>
      <c r="BH8" s="26">
        <v>7</v>
      </c>
      <c r="BI8" s="24">
        <v>15</v>
      </c>
      <c r="BJ8" s="22">
        <v>9</v>
      </c>
      <c r="BK8" s="23">
        <v>6</v>
      </c>
      <c r="BL8" s="53">
        <f t="shared" ref="BL8:BL15" si="0">BM8+BO8+BQ8+BS8+BU8+BW8+BY8+CA8</f>
        <v>37</v>
      </c>
      <c r="BM8" s="25">
        <v>0</v>
      </c>
      <c r="BN8" s="22">
        <v>0</v>
      </c>
      <c r="BO8" s="22">
        <v>0</v>
      </c>
      <c r="BP8" s="22">
        <v>0</v>
      </c>
      <c r="BQ8" s="22">
        <v>0</v>
      </c>
      <c r="BR8" s="22">
        <v>0</v>
      </c>
      <c r="BS8" s="22">
        <v>25</v>
      </c>
      <c r="BT8" s="22">
        <v>4</v>
      </c>
      <c r="BU8" s="22">
        <v>12</v>
      </c>
      <c r="BV8" s="22">
        <v>1</v>
      </c>
      <c r="BW8" s="22">
        <v>0</v>
      </c>
      <c r="BX8" s="22">
        <v>0</v>
      </c>
      <c r="BY8" s="22">
        <v>0</v>
      </c>
      <c r="BZ8" s="22">
        <v>0</v>
      </c>
      <c r="CA8" s="22">
        <v>0</v>
      </c>
      <c r="CB8" s="22">
        <v>0</v>
      </c>
      <c r="CC8" s="22">
        <v>0</v>
      </c>
      <c r="CD8" s="22">
        <v>4</v>
      </c>
      <c r="CE8" s="22">
        <v>1</v>
      </c>
      <c r="CF8" s="22">
        <v>0</v>
      </c>
      <c r="CG8" s="22">
        <v>3</v>
      </c>
      <c r="CH8" s="22">
        <v>0</v>
      </c>
      <c r="CI8" s="22">
        <v>3</v>
      </c>
      <c r="CJ8" s="23"/>
      <c r="CK8" s="31"/>
      <c r="CL8" s="25">
        <v>1</v>
      </c>
      <c r="CM8" s="23"/>
      <c r="CN8" s="31"/>
    </row>
    <row r="9" spans="1:92" s="15" customFormat="1" x14ac:dyDescent="0.25">
      <c r="A9" s="19" t="s">
        <v>218</v>
      </c>
      <c r="B9" s="20" t="s">
        <v>246</v>
      </c>
      <c r="C9" s="21">
        <v>3</v>
      </c>
      <c r="D9" s="22">
        <v>2</v>
      </c>
      <c r="E9" s="22">
        <v>1</v>
      </c>
      <c r="F9" s="22">
        <v>0</v>
      </c>
      <c r="G9" s="22">
        <v>0</v>
      </c>
      <c r="H9" s="22">
        <v>0</v>
      </c>
      <c r="I9" s="23">
        <v>0</v>
      </c>
      <c r="J9" s="24">
        <v>0</v>
      </c>
      <c r="K9" s="23">
        <v>0</v>
      </c>
      <c r="L9" s="25">
        <v>0</v>
      </c>
      <c r="M9" s="22">
        <v>0</v>
      </c>
      <c r="N9" s="26"/>
      <c r="O9" s="24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3"/>
      <c r="V9" s="27">
        <v>4</v>
      </c>
      <c r="W9" s="22">
        <v>0</v>
      </c>
      <c r="X9" s="28">
        <v>0</v>
      </c>
      <c r="Y9" s="25">
        <v>0</v>
      </c>
      <c r="Z9" s="26"/>
      <c r="AA9" s="25">
        <v>0</v>
      </c>
      <c r="AB9" s="22">
        <v>0</v>
      </c>
      <c r="AC9" s="23">
        <v>0</v>
      </c>
      <c r="AD9" s="24">
        <v>208</v>
      </c>
      <c r="AE9" s="22">
        <v>52</v>
      </c>
      <c r="AF9" s="22">
        <v>104</v>
      </c>
      <c r="AG9" s="22">
        <v>0</v>
      </c>
      <c r="AH9" s="22">
        <v>52</v>
      </c>
      <c r="AI9" s="29">
        <v>4</v>
      </c>
      <c r="AJ9" s="22">
        <v>0</v>
      </c>
      <c r="AK9" s="22">
        <v>4</v>
      </c>
      <c r="AL9" s="22">
        <v>0</v>
      </c>
      <c r="AM9" s="22">
        <v>0</v>
      </c>
      <c r="AN9" s="26"/>
      <c r="AO9" s="25">
        <v>30</v>
      </c>
      <c r="AP9" s="22">
        <v>5</v>
      </c>
      <c r="AQ9" s="26"/>
      <c r="AR9" s="25">
        <v>0</v>
      </c>
      <c r="AS9" s="22">
        <v>0</v>
      </c>
      <c r="AT9" s="22">
        <v>0</v>
      </c>
      <c r="AU9" s="22">
        <v>0</v>
      </c>
      <c r="AV9" s="22">
        <v>0</v>
      </c>
      <c r="AW9" s="23">
        <v>0</v>
      </c>
      <c r="AX9" s="24">
        <v>0</v>
      </c>
      <c r="AY9" s="22">
        <v>0</v>
      </c>
      <c r="AZ9" s="22">
        <v>0</v>
      </c>
      <c r="BA9" s="22">
        <v>0</v>
      </c>
      <c r="BB9" s="22">
        <v>0</v>
      </c>
      <c r="BC9" s="22">
        <v>0</v>
      </c>
      <c r="BD9" s="22">
        <v>0</v>
      </c>
      <c r="BE9" s="22">
        <v>0</v>
      </c>
      <c r="BF9" s="22">
        <v>0</v>
      </c>
      <c r="BG9" s="30">
        <v>0</v>
      </c>
      <c r="BH9" s="26"/>
      <c r="BI9" s="24">
        <v>11</v>
      </c>
      <c r="BJ9" s="22">
        <v>8</v>
      </c>
      <c r="BK9" s="23">
        <v>3</v>
      </c>
      <c r="BL9" s="53">
        <f t="shared" si="0"/>
        <v>0</v>
      </c>
      <c r="BM9" s="25">
        <v>0</v>
      </c>
      <c r="BN9" s="22">
        <v>0</v>
      </c>
      <c r="BO9" s="22">
        <v>0</v>
      </c>
      <c r="BP9" s="22">
        <v>0</v>
      </c>
      <c r="BQ9" s="22">
        <v>0</v>
      </c>
      <c r="BR9" s="22">
        <v>0</v>
      </c>
      <c r="BS9" s="22">
        <v>0</v>
      </c>
      <c r="BT9" s="22">
        <v>0</v>
      </c>
      <c r="BU9" s="22">
        <v>0</v>
      </c>
      <c r="BV9" s="22">
        <v>0</v>
      </c>
      <c r="BW9" s="22">
        <v>0</v>
      </c>
      <c r="BX9" s="22">
        <v>0</v>
      </c>
      <c r="BY9" s="22">
        <v>0</v>
      </c>
      <c r="BZ9" s="22">
        <v>0</v>
      </c>
      <c r="CA9" s="22">
        <v>0</v>
      </c>
      <c r="CB9" s="22">
        <v>0</v>
      </c>
      <c r="CC9" s="22">
        <v>0</v>
      </c>
      <c r="CD9" s="22">
        <v>0</v>
      </c>
      <c r="CE9" s="22">
        <v>0</v>
      </c>
      <c r="CF9" s="22">
        <v>0</v>
      </c>
      <c r="CG9" s="22">
        <v>0</v>
      </c>
      <c r="CH9" s="22">
        <v>0</v>
      </c>
      <c r="CI9" s="22">
        <v>0</v>
      </c>
      <c r="CJ9" s="23"/>
      <c r="CK9" s="31"/>
      <c r="CL9" s="25">
        <v>1</v>
      </c>
      <c r="CM9" s="23"/>
      <c r="CN9" s="31"/>
    </row>
    <row r="10" spans="1:92" s="15" customFormat="1" x14ac:dyDescent="0.25">
      <c r="A10" s="19" t="s">
        <v>218</v>
      </c>
      <c r="B10" s="20" t="s">
        <v>247</v>
      </c>
      <c r="C10" s="21">
        <v>22</v>
      </c>
      <c r="D10" s="22">
        <v>10</v>
      </c>
      <c r="E10" s="22">
        <v>8</v>
      </c>
      <c r="F10" s="22">
        <v>4</v>
      </c>
      <c r="G10" s="22">
        <v>0</v>
      </c>
      <c r="H10" s="22">
        <v>22</v>
      </c>
      <c r="I10" s="23">
        <v>0</v>
      </c>
      <c r="J10" s="24">
        <v>0</v>
      </c>
      <c r="K10" s="23">
        <v>0</v>
      </c>
      <c r="L10" s="25">
        <v>1</v>
      </c>
      <c r="M10" s="22">
        <v>1</v>
      </c>
      <c r="N10" s="26"/>
      <c r="O10" s="24">
        <v>2</v>
      </c>
      <c r="P10" s="22">
        <v>0</v>
      </c>
      <c r="Q10" s="22">
        <v>2</v>
      </c>
      <c r="R10" s="22">
        <v>0</v>
      </c>
      <c r="S10" s="22">
        <v>0</v>
      </c>
      <c r="T10" s="22">
        <v>2</v>
      </c>
      <c r="U10" s="23"/>
      <c r="V10" s="27">
        <v>13</v>
      </c>
      <c r="W10" s="22">
        <v>0</v>
      </c>
      <c r="X10" s="28">
        <v>2</v>
      </c>
      <c r="Y10" s="25">
        <v>40</v>
      </c>
      <c r="Z10" s="26"/>
      <c r="AA10" s="25">
        <v>1</v>
      </c>
      <c r="AB10" s="22">
        <v>0</v>
      </c>
      <c r="AC10" s="23">
        <v>0</v>
      </c>
      <c r="AD10" s="24">
        <v>213</v>
      </c>
      <c r="AE10" s="22">
        <v>52</v>
      </c>
      <c r="AF10" s="22">
        <v>106</v>
      </c>
      <c r="AG10" s="22">
        <v>0</v>
      </c>
      <c r="AH10" s="22">
        <v>55</v>
      </c>
      <c r="AI10" s="29">
        <v>0</v>
      </c>
      <c r="AJ10" s="22">
        <v>0</v>
      </c>
      <c r="AK10" s="22">
        <v>0</v>
      </c>
      <c r="AL10" s="22">
        <v>0</v>
      </c>
      <c r="AM10" s="22">
        <v>0</v>
      </c>
      <c r="AN10" s="26"/>
      <c r="AO10" s="25">
        <v>100</v>
      </c>
      <c r="AP10" s="22">
        <v>120</v>
      </c>
      <c r="AQ10" s="26"/>
      <c r="AR10" s="25">
        <v>0</v>
      </c>
      <c r="AS10" s="22">
        <v>0</v>
      </c>
      <c r="AT10" s="22">
        <v>0</v>
      </c>
      <c r="AU10" s="22">
        <v>0</v>
      </c>
      <c r="AV10" s="22">
        <v>0</v>
      </c>
      <c r="AW10" s="23">
        <v>0</v>
      </c>
      <c r="AX10" s="24">
        <v>40</v>
      </c>
      <c r="AY10" s="22">
        <v>0</v>
      </c>
      <c r="AZ10" s="22">
        <v>15</v>
      </c>
      <c r="BA10" s="22">
        <v>1</v>
      </c>
      <c r="BB10" s="22">
        <v>0</v>
      </c>
      <c r="BC10" s="22">
        <v>1</v>
      </c>
      <c r="BD10" s="22">
        <v>0</v>
      </c>
      <c r="BE10" s="22">
        <v>0</v>
      </c>
      <c r="BF10" s="22">
        <v>2</v>
      </c>
      <c r="BG10" s="30">
        <v>1</v>
      </c>
      <c r="BH10" s="26">
        <v>10</v>
      </c>
      <c r="BI10" s="24">
        <v>13</v>
      </c>
      <c r="BJ10" s="22">
        <v>4</v>
      </c>
      <c r="BK10" s="23">
        <v>9</v>
      </c>
      <c r="BL10" s="53">
        <f t="shared" si="0"/>
        <v>24</v>
      </c>
      <c r="BM10" s="25">
        <v>0</v>
      </c>
      <c r="BN10" s="22">
        <v>0</v>
      </c>
      <c r="BO10" s="22">
        <v>16</v>
      </c>
      <c r="BP10" s="22">
        <v>2</v>
      </c>
      <c r="BQ10" s="22">
        <v>0</v>
      </c>
      <c r="BR10" s="22">
        <v>0</v>
      </c>
      <c r="BS10" s="22">
        <v>8</v>
      </c>
      <c r="BT10" s="22">
        <v>1</v>
      </c>
      <c r="BU10" s="22">
        <v>0</v>
      </c>
      <c r="BV10" s="22">
        <v>0</v>
      </c>
      <c r="BW10" s="22">
        <v>0</v>
      </c>
      <c r="BX10" s="22">
        <v>0</v>
      </c>
      <c r="BY10" s="22">
        <v>0</v>
      </c>
      <c r="BZ10" s="22">
        <v>0</v>
      </c>
      <c r="CA10" s="22">
        <v>0</v>
      </c>
      <c r="CB10" s="22">
        <v>0</v>
      </c>
      <c r="CC10" s="22">
        <v>1</v>
      </c>
      <c r="CD10" s="22">
        <v>1</v>
      </c>
      <c r="CE10" s="22">
        <v>1</v>
      </c>
      <c r="CF10" s="22">
        <v>1</v>
      </c>
      <c r="CG10" s="22">
        <v>0</v>
      </c>
      <c r="CH10" s="22">
        <v>0</v>
      </c>
      <c r="CI10" s="22">
        <v>0</v>
      </c>
      <c r="CJ10" s="23"/>
      <c r="CK10" s="31"/>
      <c r="CL10" s="25"/>
      <c r="CM10" s="23"/>
      <c r="CN10" s="31"/>
    </row>
    <row r="11" spans="1:92" s="15" customFormat="1" x14ac:dyDescent="0.25">
      <c r="A11" s="19" t="s">
        <v>218</v>
      </c>
      <c r="B11" s="20" t="s">
        <v>248</v>
      </c>
      <c r="C11" s="21">
        <v>43</v>
      </c>
      <c r="D11" s="22">
        <v>21</v>
      </c>
      <c r="E11" s="22">
        <v>12</v>
      </c>
      <c r="F11" s="22">
        <v>3</v>
      </c>
      <c r="G11" s="22">
        <v>7</v>
      </c>
      <c r="H11" s="22">
        <v>35</v>
      </c>
      <c r="I11" s="23">
        <v>0</v>
      </c>
      <c r="J11" s="24">
        <v>1</v>
      </c>
      <c r="K11" s="23">
        <v>0</v>
      </c>
      <c r="L11" s="25">
        <v>4</v>
      </c>
      <c r="M11" s="22">
        <v>4</v>
      </c>
      <c r="N11" s="26">
        <v>7000</v>
      </c>
      <c r="O11" s="24">
        <v>2</v>
      </c>
      <c r="P11" s="22">
        <v>1</v>
      </c>
      <c r="Q11" s="22">
        <v>1</v>
      </c>
      <c r="R11" s="22">
        <v>0</v>
      </c>
      <c r="S11" s="22">
        <v>0</v>
      </c>
      <c r="T11" s="22">
        <v>2</v>
      </c>
      <c r="U11" s="23"/>
      <c r="V11" s="27">
        <v>22</v>
      </c>
      <c r="W11" s="22">
        <v>0</v>
      </c>
      <c r="X11" s="28">
        <v>0</v>
      </c>
      <c r="Y11" s="25">
        <v>54</v>
      </c>
      <c r="Z11" s="26"/>
      <c r="AA11" s="25">
        <v>0</v>
      </c>
      <c r="AB11" s="22">
        <v>0</v>
      </c>
      <c r="AC11" s="23">
        <v>0</v>
      </c>
      <c r="AD11" s="24">
        <v>156</v>
      </c>
      <c r="AE11" s="22">
        <v>52</v>
      </c>
      <c r="AF11" s="22">
        <v>52</v>
      </c>
      <c r="AG11" s="22">
        <v>0</v>
      </c>
      <c r="AH11" s="22">
        <v>52</v>
      </c>
      <c r="AI11" s="29">
        <v>0</v>
      </c>
      <c r="AJ11" s="22">
        <v>0</v>
      </c>
      <c r="AK11" s="22">
        <v>0</v>
      </c>
      <c r="AL11" s="22">
        <v>0</v>
      </c>
      <c r="AM11" s="22">
        <v>0</v>
      </c>
      <c r="AN11" s="26"/>
      <c r="AO11" s="25">
        <v>110</v>
      </c>
      <c r="AP11" s="22">
        <v>80</v>
      </c>
      <c r="AQ11" s="26"/>
      <c r="AR11" s="25">
        <v>0</v>
      </c>
      <c r="AS11" s="22">
        <v>0</v>
      </c>
      <c r="AT11" s="22">
        <v>0</v>
      </c>
      <c r="AU11" s="22">
        <v>0</v>
      </c>
      <c r="AV11" s="22">
        <v>0</v>
      </c>
      <c r="AW11" s="23">
        <v>0</v>
      </c>
      <c r="AX11" s="24">
        <v>30</v>
      </c>
      <c r="AY11" s="22">
        <v>6</v>
      </c>
      <c r="AZ11" s="22">
        <v>10</v>
      </c>
      <c r="BA11" s="22">
        <v>3</v>
      </c>
      <c r="BB11" s="22">
        <v>2</v>
      </c>
      <c r="BC11" s="22">
        <v>1</v>
      </c>
      <c r="BD11" s="22">
        <v>1</v>
      </c>
      <c r="BE11" s="22">
        <v>0</v>
      </c>
      <c r="BF11" s="22">
        <v>0</v>
      </c>
      <c r="BG11" s="30">
        <v>6</v>
      </c>
      <c r="BH11" s="26">
        <v>8</v>
      </c>
      <c r="BI11" s="24">
        <v>7</v>
      </c>
      <c r="BJ11" s="22">
        <v>3</v>
      </c>
      <c r="BK11" s="23">
        <v>4</v>
      </c>
      <c r="BL11" s="53">
        <f t="shared" si="0"/>
        <v>23</v>
      </c>
      <c r="BM11" s="25">
        <v>2</v>
      </c>
      <c r="BN11" s="22">
        <v>1</v>
      </c>
      <c r="BO11" s="22">
        <v>14</v>
      </c>
      <c r="BP11" s="22">
        <v>2</v>
      </c>
      <c r="BQ11" s="22">
        <v>0</v>
      </c>
      <c r="BR11" s="22">
        <v>0</v>
      </c>
      <c r="BS11" s="22">
        <v>3</v>
      </c>
      <c r="BT11" s="22">
        <v>1</v>
      </c>
      <c r="BU11" s="22">
        <v>0</v>
      </c>
      <c r="BV11" s="22">
        <v>0</v>
      </c>
      <c r="BW11" s="22">
        <v>0</v>
      </c>
      <c r="BX11" s="22">
        <v>0</v>
      </c>
      <c r="BY11" s="22">
        <v>4</v>
      </c>
      <c r="BZ11" s="22">
        <v>1</v>
      </c>
      <c r="CA11" s="22">
        <v>0</v>
      </c>
      <c r="CB11" s="22">
        <v>0</v>
      </c>
      <c r="CC11" s="22">
        <v>1</v>
      </c>
      <c r="CD11" s="22">
        <v>1</v>
      </c>
      <c r="CE11" s="22">
        <v>1</v>
      </c>
      <c r="CF11" s="22">
        <v>1</v>
      </c>
      <c r="CG11" s="22">
        <v>0</v>
      </c>
      <c r="CH11" s="22">
        <v>0</v>
      </c>
      <c r="CI11" s="22">
        <v>0</v>
      </c>
      <c r="CJ11" s="23"/>
      <c r="CK11" s="31"/>
      <c r="CL11" s="25">
        <v>1</v>
      </c>
      <c r="CM11" s="23"/>
      <c r="CN11" s="31"/>
    </row>
    <row r="12" spans="1:92" s="15" customFormat="1" x14ac:dyDescent="0.25">
      <c r="A12" s="19" t="s">
        <v>218</v>
      </c>
      <c r="B12" s="20" t="s">
        <v>249</v>
      </c>
      <c r="C12" s="21">
        <v>6</v>
      </c>
      <c r="D12" s="22">
        <v>4</v>
      </c>
      <c r="E12" s="22">
        <v>2</v>
      </c>
      <c r="F12" s="22">
        <v>0</v>
      </c>
      <c r="G12" s="22">
        <v>0</v>
      </c>
      <c r="H12" s="22">
        <v>0</v>
      </c>
      <c r="I12" s="23">
        <v>0</v>
      </c>
      <c r="J12" s="24">
        <v>0</v>
      </c>
      <c r="K12" s="23">
        <v>0</v>
      </c>
      <c r="L12" s="25">
        <v>0</v>
      </c>
      <c r="M12" s="22">
        <v>0</v>
      </c>
      <c r="N12" s="26"/>
      <c r="O12" s="24">
        <v>3</v>
      </c>
      <c r="P12" s="22">
        <v>3</v>
      </c>
      <c r="Q12" s="22">
        <v>0</v>
      </c>
      <c r="R12" s="22">
        <v>0</v>
      </c>
      <c r="S12" s="22">
        <v>0</v>
      </c>
      <c r="T12" s="22">
        <v>0</v>
      </c>
      <c r="U12" s="23"/>
      <c r="V12" s="27">
        <v>4</v>
      </c>
      <c r="W12" s="22">
        <v>0</v>
      </c>
      <c r="X12" s="28">
        <v>0</v>
      </c>
      <c r="Y12" s="25">
        <v>0</v>
      </c>
      <c r="Z12" s="26">
        <v>0</v>
      </c>
      <c r="AA12" s="25">
        <v>0</v>
      </c>
      <c r="AB12" s="22">
        <v>0</v>
      </c>
      <c r="AC12" s="23">
        <v>0</v>
      </c>
      <c r="AD12" s="24">
        <v>208</v>
      </c>
      <c r="AE12" s="22">
        <v>52</v>
      </c>
      <c r="AF12" s="22">
        <v>0</v>
      </c>
      <c r="AG12" s="22">
        <v>156</v>
      </c>
      <c r="AH12" s="22">
        <v>0</v>
      </c>
      <c r="AI12" s="29">
        <v>1</v>
      </c>
      <c r="AJ12" s="22">
        <v>0</v>
      </c>
      <c r="AK12" s="22">
        <v>0</v>
      </c>
      <c r="AL12" s="22">
        <v>1</v>
      </c>
      <c r="AM12" s="22">
        <v>0</v>
      </c>
      <c r="AN12" s="26"/>
      <c r="AO12" s="25">
        <v>30</v>
      </c>
      <c r="AP12" s="22">
        <v>40</v>
      </c>
      <c r="AQ12" s="26"/>
      <c r="AR12" s="25">
        <v>0</v>
      </c>
      <c r="AS12" s="22">
        <v>0</v>
      </c>
      <c r="AT12" s="22">
        <v>0</v>
      </c>
      <c r="AU12" s="22">
        <v>0</v>
      </c>
      <c r="AV12" s="22">
        <v>0</v>
      </c>
      <c r="AW12" s="23">
        <v>0</v>
      </c>
      <c r="AX12" s="24">
        <v>6</v>
      </c>
      <c r="AY12" s="22">
        <v>0</v>
      </c>
      <c r="AZ12" s="22">
        <v>6</v>
      </c>
      <c r="BA12" s="22">
        <v>0</v>
      </c>
      <c r="BB12" s="22">
        <v>0</v>
      </c>
      <c r="BC12" s="22">
        <v>0</v>
      </c>
      <c r="BD12" s="22">
        <v>0</v>
      </c>
      <c r="BE12" s="22">
        <v>0</v>
      </c>
      <c r="BF12" s="22">
        <v>1</v>
      </c>
      <c r="BG12" s="30">
        <v>1</v>
      </c>
      <c r="BH12" s="26"/>
      <c r="BI12" s="24">
        <v>10</v>
      </c>
      <c r="BJ12" s="22">
        <v>3</v>
      </c>
      <c r="BK12" s="23">
        <v>7</v>
      </c>
      <c r="BL12" s="53">
        <f t="shared" si="0"/>
        <v>0</v>
      </c>
      <c r="BM12" s="25">
        <v>0</v>
      </c>
      <c r="BN12" s="22">
        <v>0</v>
      </c>
      <c r="BO12" s="22">
        <v>0</v>
      </c>
      <c r="BP12" s="22">
        <v>0</v>
      </c>
      <c r="BQ12" s="22">
        <v>0</v>
      </c>
      <c r="BR12" s="22">
        <v>0</v>
      </c>
      <c r="BS12" s="22">
        <v>0</v>
      </c>
      <c r="BT12" s="22">
        <v>0</v>
      </c>
      <c r="BU12" s="22">
        <v>0</v>
      </c>
      <c r="BV12" s="22">
        <v>0</v>
      </c>
      <c r="BW12" s="22">
        <v>0</v>
      </c>
      <c r="BX12" s="22">
        <v>0</v>
      </c>
      <c r="BY12" s="22">
        <v>0</v>
      </c>
      <c r="BZ12" s="22">
        <v>0</v>
      </c>
      <c r="CA12" s="22">
        <v>0</v>
      </c>
      <c r="CB12" s="22">
        <v>0</v>
      </c>
      <c r="CC12" s="22">
        <v>0</v>
      </c>
      <c r="CD12" s="22">
        <v>0</v>
      </c>
      <c r="CE12" s="22">
        <v>0</v>
      </c>
      <c r="CF12" s="22">
        <v>0</v>
      </c>
      <c r="CG12" s="22">
        <v>0</v>
      </c>
      <c r="CH12" s="22">
        <v>0</v>
      </c>
      <c r="CI12" s="22">
        <v>0</v>
      </c>
      <c r="CJ12" s="23"/>
      <c r="CK12" s="31"/>
      <c r="CL12" s="25">
        <v>1</v>
      </c>
      <c r="CM12" s="23"/>
      <c r="CN12" s="31"/>
    </row>
    <row r="13" spans="1:92" s="15" customFormat="1" x14ac:dyDescent="0.25">
      <c r="A13" s="19" t="s">
        <v>218</v>
      </c>
      <c r="B13" s="20" t="s">
        <v>250</v>
      </c>
      <c r="C13" s="21">
        <v>6</v>
      </c>
      <c r="D13" s="22">
        <v>6</v>
      </c>
      <c r="E13" s="22">
        <v>0</v>
      </c>
      <c r="F13" s="22">
        <v>0</v>
      </c>
      <c r="G13" s="22">
        <v>0</v>
      </c>
      <c r="H13" s="22">
        <v>6</v>
      </c>
      <c r="I13" s="23">
        <v>0</v>
      </c>
      <c r="J13" s="24">
        <v>0</v>
      </c>
      <c r="K13" s="23">
        <v>0</v>
      </c>
      <c r="L13" s="25">
        <v>9</v>
      </c>
      <c r="M13" s="22">
        <v>9</v>
      </c>
      <c r="N13" s="26"/>
      <c r="O13" s="24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3"/>
      <c r="V13" s="27">
        <v>10</v>
      </c>
      <c r="W13" s="22">
        <v>0</v>
      </c>
      <c r="X13" s="28">
        <v>0</v>
      </c>
      <c r="Y13" s="25">
        <v>40</v>
      </c>
      <c r="Z13" s="26"/>
      <c r="AA13" s="25">
        <v>0</v>
      </c>
      <c r="AB13" s="22">
        <v>0</v>
      </c>
      <c r="AC13" s="23">
        <v>0</v>
      </c>
      <c r="AD13" s="24">
        <v>160</v>
      </c>
      <c r="AE13" s="22">
        <v>52</v>
      </c>
      <c r="AF13" s="22">
        <v>54</v>
      </c>
      <c r="AG13" s="22">
        <v>52</v>
      </c>
      <c r="AH13" s="22">
        <v>2</v>
      </c>
      <c r="AI13" s="29">
        <v>0</v>
      </c>
      <c r="AJ13" s="22">
        <v>0</v>
      </c>
      <c r="AK13" s="22">
        <v>0</v>
      </c>
      <c r="AL13" s="22">
        <v>0</v>
      </c>
      <c r="AM13" s="22">
        <v>0</v>
      </c>
      <c r="AN13" s="26">
        <v>1</v>
      </c>
      <c r="AO13" s="25">
        <v>120</v>
      </c>
      <c r="AP13" s="22">
        <v>12</v>
      </c>
      <c r="AQ13" s="26"/>
      <c r="AR13" s="25">
        <v>0</v>
      </c>
      <c r="AS13" s="22">
        <v>0</v>
      </c>
      <c r="AT13" s="22">
        <v>0</v>
      </c>
      <c r="AU13" s="22">
        <v>0</v>
      </c>
      <c r="AV13" s="22">
        <v>0</v>
      </c>
      <c r="AW13" s="23">
        <v>0</v>
      </c>
      <c r="AX13" s="24">
        <v>10</v>
      </c>
      <c r="AY13" s="22">
        <v>0</v>
      </c>
      <c r="AZ13" s="22">
        <v>8</v>
      </c>
      <c r="BA13" s="22">
        <v>1</v>
      </c>
      <c r="BB13" s="22">
        <v>0</v>
      </c>
      <c r="BC13" s="22">
        <v>0</v>
      </c>
      <c r="BD13" s="22">
        <v>1</v>
      </c>
      <c r="BE13" s="22">
        <v>0</v>
      </c>
      <c r="BF13" s="22">
        <v>1</v>
      </c>
      <c r="BG13" s="30">
        <v>2</v>
      </c>
      <c r="BH13" s="26"/>
      <c r="BI13" s="24">
        <v>7</v>
      </c>
      <c r="BJ13" s="22">
        <v>4</v>
      </c>
      <c r="BK13" s="23">
        <v>3</v>
      </c>
      <c r="BL13" s="53">
        <f t="shared" si="0"/>
        <v>37</v>
      </c>
      <c r="BM13" s="25">
        <v>0</v>
      </c>
      <c r="BN13" s="22">
        <v>0</v>
      </c>
      <c r="BO13" s="22">
        <v>31</v>
      </c>
      <c r="BP13" s="22">
        <v>3</v>
      </c>
      <c r="BQ13" s="22">
        <v>6</v>
      </c>
      <c r="BR13" s="22">
        <v>1</v>
      </c>
      <c r="BS13" s="22">
        <v>0</v>
      </c>
      <c r="BT13" s="22">
        <v>0</v>
      </c>
      <c r="BU13" s="22">
        <v>0</v>
      </c>
      <c r="BV13" s="22">
        <v>0</v>
      </c>
      <c r="BW13" s="22">
        <v>0</v>
      </c>
      <c r="BX13" s="22">
        <v>0</v>
      </c>
      <c r="BY13" s="22">
        <v>0</v>
      </c>
      <c r="BZ13" s="22">
        <v>0</v>
      </c>
      <c r="CA13" s="22">
        <v>0</v>
      </c>
      <c r="CB13" s="22">
        <v>0</v>
      </c>
      <c r="CC13" s="22">
        <v>1</v>
      </c>
      <c r="CD13" s="22">
        <v>0</v>
      </c>
      <c r="CE13" s="22">
        <v>1</v>
      </c>
      <c r="CF13" s="22">
        <v>1</v>
      </c>
      <c r="CG13" s="22">
        <v>0</v>
      </c>
      <c r="CH13" s="22">
        <v>0</v>
      </c>
      <c r="CI13" s="22">
        <v>0</v>
      </c>
      <c r="CJ13" s="23"/>
      <c r="CK13" s="31"/>
      <c r="CL13" s="25">
        <v>1</v>
      </c>
      <c r="CM13" s="23">
        <v>1</v>
      </c>
      <c r="CN13" s="31"/>
    </row>
    <row r="14" spans="1:92" s="15" customFormat="1" x14ac:dyDescent="0.25">
      <c r="A14" s="19" t="s">
        <v>218</v>
      </c>
      <c r="B14" s="20" t="s">
        <v>251</v>
      </c>
      <c r="C14" s="21">
        <v>1</v>
      </c>
      <c r="D14" s="22">
        <v>1</v>
      </c>
      <c r="E14" s="22">
        <v>0</v>
      </c>
      <c r="F14" s="22">
        <v>0</v>
      </c>
      <c r="G14" s="22">
        <v>0</v>
      </c>
      <c r="H14" s="22">
        <v>1</v>
      </c>
      <c r="I14" s="23">
        <v>0</v>
      </c>
      <c r="J14" s="24">
        <v>0</v>
      </c>
      <c r="K14" s="23">
        <v>0</v>
      </c>
      <c r="L14" s="25">
        <v>0</v>
      </c>
      <c r="M14" s="22">
        <v>0</v>
      </c>
      <c r="N14" s="26"/>
      <c r="O14" s="24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3"/>
      <c r="V14" s="27">
        <v>3</v>
      </c>
      <c r="W14" s="22">
        <v>0</v>
      </c>
      <c r="X14" s="28">
        <v>0</v>
      </c>
      <c r="Y14" s="25">
        <v>0</v>
      </c>
      <c r="Z14" s="26"/>
      <c r="AA14" s="25">
        <v>0</v>
      </c>
      <c r="AB14" s="22">
        <v>0</v>
      </c>
      <c r="AC14" s="23">
        <v>0</v>
      </c>
      <c r="AD14" s="24">
        <v>156</v>
      </c>
      <c r="AE14" s="22">
        <v>52</v>
      </c>
      <c r="AF14" s="22">
        <v>104</v>
      </c>
      <c r="AG14" s="22">
        <v>0</v>
      </c>
      <c r="AH14" s="22">
        <v>0</v>
      </c>
      <c r="AI14" s="29">
        <v>0</v>
      </c>
      <c r="AJ14" s="22">
        <v>0</v>
      </c>
      <c r="AK14" s="22">
        <v>0</v>
      </c>
      <c r="AL14" s="22">
        <v>0</v>
      </c>
      <c r="AM14" s="22">
        <v>0</v>
      </c>
      <c r="AN14" s="26"/>
      <c r="AO14" s="25">
        <v>12</v>
      </c>
      <c r="AP14" s="22">
        <v>20</v>
      </c>
      <c r="AQ14" s="26"/>
      <c r="AR14" s="25">
        <v>0</v>
      </c>
      <c r="AS14" s="22">
        <v>0</v>
      </c>
      <c r="AT14" s="22">
        <v>0</v>
      </c>
      <c r="AU14" s="22">
        <v>0</v>
      </c>
      <c r="AV14" s="22">
        <v>0</v>
      </c>
      <c r="AW14" s="23">
        <v>0</v>
      </c>
      <c r="AX14" s="24">
        <v>0</v>
      </c>
      <c r="AY14" s="22">
        <v>0</v>
      </c>
      <c r="AZ14" s="22">
        <v>0</v>
      </c>
      <c r="BA14" s="22">
        <v>0</v>
      </c>
      <c r="BB14" s="22">
        <v>0</v>
      </c>
      <c r="BC14" s="22">
        <v>0</v>
      </c>
      <c r="BD14" s="22">
        <v>0</v>
      </c>
      <c r="BE14" s="22">
        <v>0</v>
      </c>
      <c r="BF14" s="22">
        <v>0</v>
      </c>
      <c r="BG14" s="30">
        <v>0</v>
      </c>
      <c r="BH14" s="26"/>
      <c r="BI14" s="24">
        <v>7</v>
      </c>
      <c r="BJ14" s="22">
        <v>4</v>
      </c>
      <c r="BK14" s="23">
        <v>3</v>
      </c>
      <c r="BL14" s="53">
        <f t="shared" si="0"/>
        <v>0</v>
      </c>
      <c r="BM14" s="25">
        <v>0</v>
      </c>
      <c r="BN14" s="22">
        <v>0</v>
      </c>
      <c r="BO14" s="22">
        <v>0</v>
      </c>
      <c r="BP14" s="22">
        <v>0</v>
      </c>
      <c r="BQ14" s="22">
        <v>0</v>
      </c>
      <c r="BR14" s="22">
        <v>0</v>
      </c>
      <c r="BS14" s="22">
        <v>0</v>
      </c>
      <c r="BT14" s="22">
        <v>0</v>
      </c>
      <c r="BU14" s="22">
        <v>0</v>
      </c>
      <c r="BV14" s="22">
        <v>0</v>
      </c>
      <c r="BW14" s="22">
        <v>0</v>
      </c>
      <c r="BX14" s="22">
        <v>0</v>
      </c>
      <c r="BY14" s="22">
        <v>0</v>
      </c>
      <c r="BZ14" s="22">
        <v>0</v>
      </c>
      <c r="CA14" s="22">
        <v>0</v>
      </c>
      <c r="CB14" s="22">
        <v>0</v>
      </c>
      <c r="CC14" s="22">
        <v>0</v>
      </c>
      <c r="CD14" s="22">
        <v>0</v>
      </c>
      <c r="CE14" s="22">
        <v>0</v>
      </c>
      <c r="CF14" s="22">
        <v>0</v>
      </c>
      <c r="CG14" s="22">
        <v>0</v>
      </c>
      <c r="CH14" s="22">
        <v>0</v>
      </c>
      <c r="CI14" s="22">
        <v>0</v>
      </c>
      <c r="CJ14" s="23"/>
      <c r="CK14" s="31"/>
      <c r="CL14" s="25"/>
      <c r="CM14" s="23">
        <v>1</v>
      </c>
      <c r="CN14" s="31"/>
    </row>
    <row r="15" spans="1:92" s="15" customFormat="1" ht="15.75" thickBot="1" x14ac:dyDescent="0.3">
      <c r="A15" s="19" t="s">
        <v>218</v>
      </c>
      <c r="B15" s="20" t="s">
        <v>252</v>
      </c>
      <c r="C15" s="21">
        <v>6</v>
      </c>
      <c r="D15" s="32">
        <v>2</v>
      </c>
      <c r="E15" s="32">
        <v>4</v>
      </c>
      <c r="F15" s="32">
        <v>0</v>
      </c>
      <c r="G15" s="32">
        <v>0</v>
      </c>
      <c r="H15" s="32">
        <v>0</v>
      </c>
      <c r="I15" s="33">
        <v>0</v>
      </c>
      <c r="J15" s="34">
        <v>0</v>
      </c>
      <c r="K15" s="33">
        <v>0</v>
      </c>
      <c r="L15" s="35">
        <v>0</v>
      </c>
      <c r="M15" s="32">
        <v>0</v>
      </c>
      <c r="N15" s="36"/>
      <c r="O15" s="24">
        <v>0</v>
      </c>
      <c r="P15" s="32">
        <v>0</v>
      </c>
      <c r="Q15" s="32">
        <v>0</v>
      </c>
      <c r="R15" s="32">
        <v>0</v>
      </c>
      <c r="S15" s="32">
        <v>0</v>
      </c>
      <c r="T15" s="32">
        <v>0</v>
      </c>
      <c r="U15" s="33"/>
      <c r="V15" s="37">
        <v>2</v>
      </c>
      <c r="W15" s="38">
        <v>0</v>
      </c>
      <c r="X15" s="39">
        <v>0</v>
      </c>
      <c r="Y15" s="40">
        <v>0</v>
      </c>
      <c r="Z15" s="36"/>
      <c r="AA15" s="35">
        <v>0</v>
      </c>
      <c r="AB15" s="32">
        <v>0</v>
      </c>
      <c r="AC15" s="33">
        <v>0</v>
      </c>
      <c r="AD15" s="24">
        <v>101</v>
      </c>
      <c r="AE15" s="32">
        <v>52</v>
      </c>
      <c r="AF15" s="32">
        <v>49</v>
      </c>
      <c r="AG15" s="32">
        <v>0</v>
      </c>
      <c r="AH15" s="32">
        <v>0</v>
      </c>
      <c r="AI15" s="29">
        <v>0</v>
      </c>
      <c r="AJ15" s="32">
        <v>0</v>
      </c>
      <c r="AK15" s="32">
        <v>0</v>
      </c>
      <c r="AL15" s="32">
        <v>0</v>
      </c>
      <c r="AM15" s="32">
        <v>0</v>
      </c>
      <c r="AN15" s="36">
        <v>1</v>
      </c>
      <c r="AO15" s="35">
        <v>35</v>
      </c>
      <c r="AP15" s="32">
        <v>7</v>
      </c>
      <c r="AQ15" s="36"/>
      <c r="AR15" s="35">
        <v>0</v>
      </c>
      <c r="AS15" s="32">
        <v>0</v>
      </c>
      <c r="AT15" s="32">
        <v>0</v>
      </c>
      <c r="AU15" s="32">
        <v>0</v>
      </c>
      <c r="AV15" s="32">
        <v>0</v>
      </c>
      <c r="AW15" s="33">
        <v>0</v>
      </c>
      <c r="AX15" s="34">
        <v>5</v>
      </c>
      <c r="AY15" s="32">
        <v>0</v>
      </c>
      <c r="AZ15" s="32">
        <v>5</v>
      </c>
      <c r="BA15" s="32">
        <v>0</v>
      </c>
      <c r="BB15" s="32">
        <v>1</v>
      </c>
      <c r="BC15" s="32">
        <v>0</v>
      </c>
      <c r="BD15" s="32">
        <v>0</v>
      </c>
      <c r="BE15" s="32">
        <v>0</v>
      </c>
      <c r="BF15" s="32">
        <v>1</v>
      </c>
      <c r="BG15" s="41">
        <v>3</v>
      </c>
      <c r="BH15" s="36"/>
      <c r="BI15" s="24">
        <v>4</v>
      </c>
      <c r="BJ15" s="32">
        <v>3</v>
      </c>
      <c r="BK15" s="33">
        <v>1</v>
      </c>
      <c r="BL15" s="53">
        <f t="shared" si="0"/>
        <v>4</v>
      </c>
      <c r="BM15" s="35">
        <v>2</v>
      </c>
      <c r="BN15" s="32">
        <v>1</v>
      </c>
      <c r="BO15" s="32">
        <v>0</v>
      </c>
      <c r="BP15" s="32">
        <v>0</v>
      </c>
      <c r="BQ15" s="32">
        <v>0</v>
      </c>
      <c r="BR15" s="32">
        <v>0</v>
      </c>
      <c r="BS15" s="32">
        <v>1</v>
      </c>
      <c r="BT15" s="32">
        <v>1</v>
      </c>
      <c r="BU15" s="32">
        <v>1</v>
      </c>
      <c r="BV15" s="32">
        <v>1</v>
      </c>
      <c r="BW15" s="32">
        <v>0</v>
      </c>
      <c r="BX15" s="32">
        <v>0</v>
      </c>
      <c r="BY15" s="32">
        <v>0</v>
      </c>
      <c r="BZ15" s="32">
        <v>0</v>
      </c>
      <c r="CA15" s="32">
        <v>0</v>
      </c>
      <c r="CB15" s="32">
        <v>0</v>
      </c>
      <c r="CC15" s="32">
        <v>0</v>
      </c>
      <c r="CD15" s="32">
        <v>1</v>
      </c>
      <c r="CE15" s="32">
        <v>1</v>
      </c>
      <c r="CF15" s="32">
        <v>0</v>
      </c>
      <c r="CG15" s="32">
        <v>0</v>
      </c>
      <c r="CH15" s="32">
        <v>0</v>
      </c>
      <c r="CI15" s="32">
        <v>0</v>
      </c>
      <c r="CJ15" s="33"/>
      <c r="CK15" s="42"/>
      <c r="CL15" s="35">
        <v>1</v>
      </c>
      <c r="CM15" s="33"/>
      <c r="CN15" s="42"/>
    </row>
    <row r="16" spans="1:92" s="50" customFormat="1" ht="16.5" thickTop="1" thickBot="1" x14ac:dyDescent="0.3">
      <c r="A16" s="43"/>
      <c r="B16" s="44" t="s">
        <v>239</v>
      </c>
      <c r="C16" s="45">
        <v>103</v>
      </c>
      <c r="D16" s="46">
        <v>56</v>
      </c>
      <c r="E16" s="46">
        <v>33</v>
      </c>
      <c r="F16" s="46">
        <v>7</v>
      </c>
      <c r="G16" s="46">
        <v>7</v>
      </c>
      <c r="H16" s="46">
        <v>64</v>
      </c>
      <c r="I16" s="46">
        <v>0</v>
      </c>
      <c r="J16" s="45">
        <v>1</v>
      </c>
      <c r="K16" s="46">
        <v>0</v>
      </c>
      <c r="L16" s="46">
        <v>20</v>
      </c>
      <c r="M16" s="46">
        <v>14</v>
      </c>
      <c r="N16" s="47">
        <v>7000</v>
      </c>
      <c r="O16" s="45">
        <v>14</v>
      </c>
      <c r="P16" s="46">
        <v>9</v>
      </c>
      <c r="Q16" s="46">
        <v>5</v>
      </c>
      <c r="R16" s="46">
        <v>0</v>
      </c>
      <c r="S16" s="46">
        <v>0</v>
      </c>
      <c r="T16" s="46">
        <v>11</v>
      </c>
      <c r="U16" s="46">
        <v>0</v>
      </c>
      <c r="V16" s="45">
        <v>84</v>
      </c>
      <c r="W16" s="48">
        <v>0</v>
      </c>
      <c r="X16" s="48">
        <v>18</v>
      </c>
      <c r="Y16" s="46">
        <v>134</v>
      </c>
      <c r="Z16" s="47">
        <v>0</v>
      </c>
      <c r="AA16" s="46">
        <v>1</v>
      </c>
      <c r="AB16" s="46">
        <v>0</v>
      </c>
      <c r="AC16" s="46">
        <v>0</v>
      </c>
      <c r="AD16" s="45">
        <v>1498</v>
      </c>
      <c r="AE16" s="46">
        <v>468</v>
      </c>
      <c r="AF16" s="46">
        <v>609</v>
      </c>
      <c r="AG16" s="46">
        <v>208</v>
      </c>
      <c r="AH16" s="46">
        <v>213</v>
      </c>
      <c r="AI16" s="45">
        <v>5</v>
      </c>
      <c r="AJ16" s="46">
        <v>0</v>
      </c>
      <c r="AK16" s="46">
        <v>4</v>
      </c>
      <c r="AL16" s="46">
        <v>1</v>
      </c>
      <c r="AM16" s="46">
        <v>0</v>
      </c>
      <c r="AN16" s="47">
        <v>2</v>
      </c>
      <c r="AO16" s="46">
        <v>687</v>
      </c>
      <c r="AP16" s="46">
        <v>364</v>
      </c>
      <c r="AQ16" s="47">
        <v>0</v>
      </c>
      <c r="AR16" s="46">
        <v>0</v>
      </c>
      <c r="AS16" s="46">
        <v>0</v>
      </c>
      <c r="AT16" s="46">
        <v>0</v>
      </c>
      <c r="AU16" s="46">
        <v>0</v>
      </c>
      <c r="AV16" s="46">
        <v>0</v>
      </c>
      <c r="AW16" s="46">
        <v>0</v>
      </c>
      <c r="AX16" s="45">
        <v>126</v>
      </c>
      <c r="AY16" s="46">
        <v>16</v>
      </c>
      <c r="AZ16" s="46">
        <v>61</v>
      </c>
      <c r="BA16" s="46">
        <v>11</v>
      </c>
      <c r="BB16" s="46">
        <v>5</v>
      </c>
      <c r="BC16" s="46">
        <v>3</v>
      </c>
      <c r="BD16" s="46">
        <v>2</v>
      </c>
      <c r="BE16" s="46">
        <v>0</v>
      </c>
      <c r="BF16" s="46">
        <v>7</v>
      </c>
      <c r="BG16" s="47">
        <v>18</v>
      </c>
      <c r="BH16" s="47">
        <v>25</v>
      </c>
      <c r="BI16" s="45">
        <v>74</v>
      </c>
      <c r="BJ16" s="46">
        <v>38</v>
      </c>
      <c r="BK16" s="46">
        <v>36</v>
      </c>
      <c r="BL16" s="85">
        <f>BM16+BO16+BQ16+BS16+BU16+BW16+BY16+CA16</f>
        <v>125</v>
      </c>
      <c r="BM16" s="46">
        <v>4</v>
      </c>
      <c r="BN16" s="46">
        <v>2</v>
      </c>
      <c r="BO16" s="46">
        <v>61</v>
      </c>
      <c r="BP16" s="46">
        <v>7</v>
      </c>
      <c r="BQ16" s="46">
        <v>6</v>
      </c>
      <c r="BR16" s="46">
        <v>1</v>
      </c>
      <c r="BS16" s="46">
        <v>37</v>
      </c>
      <c r="BT16" s="46">
        <v>7</v>
      </c>
      <c r="BU16" s="46">
        <v>13</v>
      </c>
      <c r="BV16" s="46">
        <v>2</v>
      </c>
      <c r="BW16" s="46">
        <v>0</v>
      </c>
      <c r="BX16" s="46">
        <v>0</v>
      </c>
      <c r="BY16" s="46">
        <v>4</v>
      </c>
      <c r="BZ16" s="46">
        <v>1</v>
      </c>
      <c r="CA16" s="46">
        <v>0</v>
      </c>
      <c r="CB16" s="46">
        <v>0</v>
      </c>
      <c r="CC16" s="46">
        <v>3</v>
      </c>
      <c r="CD16" s="46">
        <v>7</v>
      </c>
      <c r="CE16" s="46">
        <v>5</v>
      </c>
      <c r="CF16" s="46">
        <v>3</v>
      </c>
      <c r="CG16" s="46">
        <v>3</v>
      </c>
      <c r="CH16" s="46">
        <v>0</v>
      </c>
      <c r="CI16" s="46">
        <v>3</v>
      </c>
      <c r="CJ16" s="46">
        <v>0</v>
      </c>
      <c r="CK16" s="47">
        <v>0</v>
      </c>
      <c r="CL16" s="46">
        <v>6</v>
      </c>
      <c r="CM16" s="46">
        <v>2</v>
      </c>
      <c r="CN16" s="49">
        <v>0</v>
      </c>
    </row>
    <row r="17" ht="15.75" thickTop="1" x14ac:dyDescent="0.25"/>
  </sheetData>
  <sheetProtection algorithmName="SHA-512" hashValue="dIkNzAdbqwPyCT9P/WPNH3TCWzW/eV6ZDZwQnIECZXb3DQVX58+vgrUidG1aDR9+Xhe6Ia+WKsV9gYnI23Xv9w==" saltValue="K6gpE6+fU0jRLzraDrArPw==" spinCount="100000" sheet="1" objects="1" scenarios="1"/>
  <mergeCells count="85">
    <mergeCell ref="A4:B4"/>
    <mergeCell ref="C4:I4"/>
    <mergeCell ref="J4:K4"/>
    <mergeCell ref="L4:N4"/>
    <mergeCell ref="O4:U4"/>
    <mergeCell ref="CM4:CM6"/>
    <mergeCell ref="CN4:CN6"/>
    <mergeCell ref="BI5:BI6"/>
    <mergeCell ref="BJ5:BJ6"/>
    <mergeCell ref="BK5:BK6"/>
    <mergeCell ref="BM5:BN5"/>
    <mergeCell ref="BO5:BV5"/>
    <mergeCell ref="BW5:CB5"/>
    <mergeCell ref="CC5:CJ5"/>
    <mergeCell ref="F5:F6"/>
    <mergeCell ref="BI4:BK4"/>
    <mergeCell ref="BM4:CJ4"/>
    <mergeCell ref="CK4:CK6"/>
    <mergeCell ref="CL4:CL6"/>
    <mergeCell ref="Y4:Z4"/>
    <mergeCell ref="AA4:AC4"/>
    <mergeCell ref="AD4:AN4"/>
    <mergeCell ref="AO4:AQ4"/>
    <mergeCell ref="AR4:AW4"/>
    <mergeCell ref="AX4:BH4"/>
    <mergeCell ref="V4:X4"/>
    <mergeCell ref="R5:R6"/>
    <mergeCell ref="G5:G6"/>
    <mergeCell ref="H5:H6"/>
    <mergeCell ref="I5:I6"/>
    <mergeCell ref="A5:A6"/>
    <mergeCell ref="B5:B6"/>
    <mergeCell ref="C5:C6"/>
    <mergeCell ref="D5:D6"/>
    <mergeCell ref="E5:E6"/>
    <mergeCell ref="J5:J6"/>
    <mergeCell ref="K5:K6"/>
    <mergeCell ref="L5:L6"/>
    <mergeCell ref="M5:M6"/>
    <mergeCell ref="N5:N6"/>
    <mergeCell ref="O5:O6"/>
    <mergeCell ref="P5:P6"/>
    <mergeCell ref="Q5:Q6"/>
    <mergeCell ref="AD5:AD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P5:AP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BB5:BB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H5:BH6"/>
    <mergeCell ref="BC5:BC6"/>
    <mergeCell ref="BD5:BD6"/>
    <mergeCell ref="BE5:BE6"/>
    <mergeCell ref="BF5:BF6"/>
    <mergeCell ref="BG5:BG6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73" fitToWidth="3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B288E-3C93-4876-80A5-C205DD76332C}">
  <sheetPr>
    <pageSetUpPr fitToPage="1"/>
  </sheetPr>
  <dimension ref="A1:CN17"/>
  <sheetViews>
    <sheetView zoomScale="130" zoomScaleNormal="130" workbookViewId="0">
      <selection activeCell="F23" sqref="F23"/>
    </sheetView>
  </sheetViews>
  <sheetFormatPr defaultColWidth="5.7109375" defaultRowHeight="15" x14ac:dyDescent="0.25"/>
  <cols>
    <col min="1" max="1" width="3.7109375" style="13" customWidth="1"/>
    <col min="2" max="2" width="15.7109375" style="13" customWidth="1"/>
    <col min="3" max="40" width="5.7109375" style="13" customWidth="1"/>
    <col min="41" max="16384" width="5.7109375" style="13"/>
  </cols>
  <sheetData>
    <row r="1" spans="1:92" ht="28.5" x14ac:dyDescent="0.45">
      <c r="A1" s="12" t="s">
        <v>253</v>
      </c>
    </row>
    <row r="2" spans="1:92" ht="24" x14ac:dyDescent="0.4">
      <c r="A2" s="14" t="s">
        <v>1</v>
      </c>
    </row>
    <row r="3" spans="1:92" ht="15.75" thickBot="1" x14ac:dyDescent="0.3">
      <c r="A3" s="5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/>
      <c r="W3"/>
      <c r="X3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</row>
    <row r="4" spans="1:92" s="15" customFormat="1" ht="15.75" customHeight="1" thickTop="1" x14ac:dyDescent="0.25">
      <c r="A4" s="199" t="s">
        <v>2</v>
      </c>
      <c r="B4" s="200"/>
      <c r="C4" s="167" t="s">
        <v>3</v>
      </c>
      <c r="D4" s="168"/>
      <c r="E4" s="168"/>
      <c r="F4" s="168"/>
      <c r="G4" s="168"/>
      <c r="H4" s="169"/>
      <c r="I4" s="170"/>
      <c r="J4" s="171" t="s">
        <v>4</v>
      </c>
      <c r="K4" s="172"/>
      <c r="L4" s="173" t="s">
        <v>5</v>
      </c>
      <c r="M4" s="174"/>
      <c r="N4" s="175"/>
      <c r="O4" s="176" t="s">
        <v>6</v>
      </c>
      <c r="P4" s="176"/>
      <c r="Q4" s="176"/>
      <c r="R4" s="176"/>
      <c r="S4" s="176"/>
      <c r="T4" s="176"/>
      <c r="U4" s="173"/>
      <c r="V4" s="167" t="s">
        <v>7</v>
      </c>
      <c r="W4" s="168"/>
      <c r="X4" s="177"/>
      <c r="Y4" s="178" t="s">
        <v>8</v>
      </c>
      <c r="Z4" s="179"/>
      <c r="AA4" s="180" t="s">
        <v>9</v>
      </c>
      <c r="AB4" s="181"/>
      <c r="AC4" s="182"/>
      <c r="AD4" s="183" t="s">
        <v>10</v>
      </c>
      <c r="AE4" s="184"/>
      <c r="AF4" s="184"/>
      <c r="AG4" s="184"/>
      <c r="AH4" s="184"/>
      <c r="AI4" s="184"/>
      <c r="AJ4" s="184"/>
      <c r="AK4" s="184"/>
      <c r="AL4" s="184"/>
      <c r="AM4" s="184"/>
      <c r="AN4" s="185"/>
      <c r="AO4" s="186" t="s">
        <v>11</v>
      </c>
      <c r="AP4" s="180"/>
      <c r="AQ4" s="187"/>
      <c r="AR4" s="188" t="s">
        <v>12</v>
      </c>
      <c r="AS4" s="189"/>
      <c r="AT4" s="189"/>
      <c r="AU4" s="189"/>
      <c r="AV4" s="189"/>
      <c r="AW4" s="190"/>
      <c r="AX4" s="163" t="s">
        <v>13</v>
      </c>
      <c r="AY4" s="164"/>
      <c r="AZ4" s="164"/>
      <c r="BA4" s="164"/>
      <c r="BB4" s="165"/>
      <c r="BC4" s="165"/>
      <c r="BD4" s="165"/>
      <c r="BE4" s="165"/>
      <c r="BF4" s="165"/>
      <c r="BG4" s="165"/>
      <c r="BH4" s="166"/>
      <c r="BI4" s="142" t="s">
        <v>14</v>
      </c>
      <c r="BJ4" s="143"/>
      <c r="BK4" s="143"/>
      <c r="BL4" s="82"/>
      <c r="BM4" s="144" t="s">
        <v>15</v>
      </c>
      <c r="BN4" s="145"/>
      <c r="BO4" s="145"/>
      <c r="BP4" s="145"/>
      <c r="BQ4" s="145"/>
      <c r="BR4" s="145"/>
      <c r="BS4" s="145"/>
      <c r="BT4" s="145"/>
      <c r="BU4" s="145"/>
      <c r="BV4" s="145"/>
      <c r="BW4" s="145"/>
      <c r="BX4" s="145"/>
      <c r="BY4" s="145"/>
      <c r="BZ4" s="145"/>
      <c r="CA4" s="145"/>
      <c r="CB4" s="145"/>
      <c r="CC4" s="145"/>
      <c r="CD4" s="145"/>
      <c r="CE4" s="145"/>
      <c r="CF4" s="145"/>
      <c r="CG4" s="145"/>
      <c r="CH4" s="145"/>
      <c r="CI4" s="145"/>
      <c r="CJ4" s="146"/>
      <c r="CK4" s="147" t="s">
        <v>16</v>
      </c>
      <c r="CL4" s="148" t="s">
        <v>17</v>
      </c>
      <c r="CM4" s="149" t="s">
        <v>18</v>
      </c>
      <c r="CN4" s="150" t="s">
        <v>19</v>
      </c>
    </row>
    <row r="5" spans="1:92" s="15" customFormat="1" ht="15" customHeight="1" x14ac:dyDescent="0.25">
      <c r="A5" s="195" t="s">
        <v>241</v>
      </c>
      <c r="B5" s="197" t="s">
        <v>242</v>
      </c>
      <c r="C5" s="128" t="s">
        <v>23</v>
      </c>
      <c r="D5" s="102" t="s">
        <v>24</v>
      </c>
      <c r="E5" s="135" t="s">
        <v>25</v>
      </c>
      <c r="F5" s="102" t="s">
        <v>26</v>
      </c>
      <c r="G5" s="129" t="s">
        <v>27</v>
      </c>
      <c r="H5" s="138" t="s">
        <v>28</v>
      </c>
      <c r="I5" s="140" t="s">
        <v>29</v>
      </c>
      <c r="J5" s="127" t="s">
        <v>30</v>
      </c>
      <c r="K5" s="191" t="s">
        <v>243</v>
      </c>
      <c r="L5" s="193" t="s">
        <v>32</v>
      </c>
      <c r="M5" s="102" t="s">
        <v>33</v>
      </c>
      <c r="N5" s="130" t="s">
        <v>34</v>
      </c>
      <c r="O5" s="132" t="s">
        <v>35</v>
      </c>
      <c r="P5" s="110" t="s">
        <v>36</v>
      </c>
      <c r="Q5" s="110" t="s">
        <v>37</v>
      </c>
      <c r="R5" s="110" t="s">
        <v>38</v>
      </c>
      <c r="S5" s="110" t="s">
        <v>39</v>
      </c>
      <c r="T5" s="110" t="s">
        <v>40</v>
      </c>
      <c r="U5" s="118" t="s">
        <v>41</v>
      </c>
      <c r="V5" s="120" t="s">
        <v>42</v>
      </c>
      <c r="W5" s="110" t="s">
        <v>43</v>
      </c>
      <c r="X5" s="123" t="s">
        <v>44</v>
      </c>
      <c r="Y5" s="125" t="s">
        <v>45</v>
      </c>
      <c r="Z5" s="126" t="s">
        <v>46</v>
      </c>
      <c r="AA5" s="115" t="s">
        <v>47</v>
      </c>
      <c r="AB5" s="110" t="s">
        <v>48</v>
      </c>
      <c r="AC5" s="110" t="s">
        <v>49</v>
      </c>
      <c r="AD5" s="113" t="s">
        <v>50</v>
      </c>
      <c r="AE5" s="110" t="s">
        <v>51</v>
      </c>
      <c r="AF5" s="110" t="s">
        <v>52</v>
      </c>
      <c r="AG5" s="110" t="s">
        <v>53</v>
      </c>
      <c r="AH5" s="110" t="s">
        <v>54</v>
      </c>
      <c r="AI5" s="113" t="s">
        <v>55</v>
      </c>
      <c r="AJ5" s="110" t="s">
        <v>51</v>
      </c>
      <c r="AK5" s="110" t="s">
        <v>52</v>
      </c>
      <c r="AL5" s="110" t="s">
        <v>53</v>
      </c>
      <c r="AM5" s="110" t="s">
        <v>54</v>
      </c>
      <c r="AN5" s="100" t="s">
        <v>56</v>
      </c>
      <c r="AO5" s="102" t="s">
        <v>57</v>
      </c>
      <c r="AP5" s="102" t="s">
        <v>58</v>
      </c>
      <c r="AQ5" s="104" t="s">
        <v>59</v>
      </c>
      <c r="AR5" s="106" t="s">
        <v>60</v>
      </c>
      <c r="AS5" s="106" t="s">
        <v>61</v>
      </c>
      <c r="AT5" s="102" t="s">
        <v>62</v>
      </c>
      <c r="AU5" s="102" t="s">
        <v>63</v>
      </c>
      <c r="AV5" s="102" t="s">
        <v>64</v>
      </c>
      <c r="AW5" s="102" t="s">
        <v>65</v>
      </c>
      <c r="AX5" s="108" t="s">
        <v>66</v>
      </c>
      <c r="AY5" s="88" t="s">
        <v>67</v>
      </c>
      <c r="AZ5" s="88" t="s">
        <v>68</v>
      </c>
      <c r="BA5" s="90" t="s">
        <v>69</v>
      </c>
      <c r="BB5" s="90" t="s">
        <v>70</v>
      </c>
      <c r="BC5" s="90" t="s">
        <v>71</v>
      </c>
      <c r="BD5" s="90" t="s">
        <v>72</v>
      </c>
      <c r="BE5" s="90" t="s">
        <v>73</v>
      </c>
      <c r="BF5" s="90" t="s">
        <v>74</v>
      </c>
      <c r="BG5" s="92" t="s">
        <v>75</v>
      </c>
      <c r="BH5" s="94" t="s">
        <v>76</v>
      </c>
      <c r="BI5" s="96" t="s">
        <v>77</v>
      </c>
      <c r="BJ5" s="98" t="s">
        <v>78</v>
      </c>
      <c r="BK5" s="86" t="s">
        <v>79</v>
      </c>
      <c r="BL5" s="81"/>
      <c r="BM5" s="152" t="s">
        <v>80</v>
      </c>
      <c r="BN5" s="153"/>
      <c r="BO5" s="154" t="s">
        <v>81</v>
      </c>
      <c r="BP5" s="155"/>
      <c r="BQ5" s="155"/>
      <c r="BR5" s="155"/>
      <c r="BS5" s="155"/>
      <c r="BT5" s="155"/>
      <c r="BU5" s="155"/>
      <c r="BV5" s="156"/>
      <c r="BW5" s="157" t="s">
        <v>82</v>
      </c>
      <c r="BX5" s="158"/>
      <c r="BY5" s="158"/>
      <c r="BZ5" s="158"/>
      <c r="CA5" s="158"/>
      <c r="CB5" s="159"/>
      <c r="CC5" s="160" t="s">
        <v>83</v>
      </c>
      <c r="CD5" s="161"/>
      <c r="CE5" s="161"/>
      <c r="CF5" s="161"/>
      <c r="CG5" s="161"/>
      <c r="CH5" s="161"/>
      <c r="CI5" s="161"/>
      <c r="CJ5" s="162"/>
      <c r="CK5" s="147"/>
      <c r="CL5" s="148"/>
      <c r="CM5" s="149"/>
      <c r="CN5" s="151"/>
    </row>
    <row r="6" spans="1:92" s="15" customFormat="1" ht="288.75" x14ac:dyDescent="0.25">
      <c r="A6" s="196"/>
      <c r="B6" s="198"/>
      <c r="C6" s="134"/>
      <c r="D6" s="103"/>
      <c r="E6" s="136"/>
      <c r="F6" s="103"/>
      <c r="G6" s="137"/>
      <c r="H6" s="139"/>
      <c r="I6" s="141"/>
      <c r="J6" s="128"/>
      <c r="K6" s="192"/>
      <c r="L6" s="194"/>
      <c r="M6" s="103"/>
      <c r="N6" s="131"/>
      <c r="O6" s="133"/>
      <c r="P6" s="117"/>
      <c r="Q6" s="117"/>
      <c r="R6" s="117"/>
      <c r="S6" s="117"/>
      <c r="T6" s="117"/>
      <c r="U6" s="119"/>
      <c r="V6" s="121"/>
      <c r="W6" s="122"/>
      <c r="X6" s="124"/>
      <c r="Y6" s="125"/>
      <c r="Z6" s="126"/>
      <c r="AA6" s="116"/>
      <c r="AB6" s="112"/>
      <c r="AC6" s="112"/>
      <c r="AD6" s="114"/>
      <c r="AE6" s="111"/>
      <c r="AF6" s="111"/>
      <c r="AG6" s="111"/>
      <c r="AH6" s="111"/>
      <c r="AI6" s="114"/>
      <c r="AJ6" s="111"/>
      <c r="AK6" s="111"/>
      <c r="AL6" s="111"/>
      <c r="AM6" s="111"/>
      <c r="AN6" s="101"/>
      <c r="AO6" s="103"/>
      <c r="AP6" s="103"/>
      <c r="AQ6" s="105"/>
      <c r="AR6" s="107"/>
      <c r="AS6" s="107"/>
      <c r="AT6" s="103"/>
      <c r="AU6" s="103"/>
      <c r="AV6" s="103"/>
      <c r="AW6" s="103"/>
      <c r="AX6" s="109"/>
      <c r="AY6" s="89"/>
      <c r="AZ6" s="89"/>
      <c r="BA6" s="91"/>
      <c r="BB6" s="91"/>
      <c r="BC6" s="91"/>
      <c r="BD6" s="91"/>
      <c r="BE6" s="91"/>
      <c r="BF6" s="91"/>
      <c r="BG6" s="93"/>
      <c r="BH6" s="95"/>
      <c r="BI6" s="97"/>
      <c r="BJ6" s="99"/>
      <c r="BK6" s="87"/>
      <c r="BL6" s="83"/>
      <c r="BM6" s="2" t="s">
        <v>94</v>
      </c>
      <c r="BN6" s="2" t="s">
        <v>95</v>
      </c>
      <c r="BO6" s="3" t="s">
        <v>96</v>
      </c>
      <c r="BP6" s="16" t="s">
        <v>97</v>
      </c>
      <c r="BQ6" s="16" t="s">
        <v>98</v>
      </c>
      <c r="BR6" s="16" t="s">
        <v>99</v>
      </c>
      <c r="BS6" s="16" t="s">
        <v>100</v>
      </c>
      <c r="BT6" s="16" t="s">
        <v>101</v>
      </c>
      <c r="BU6" s="16" t="s">
        <v>102</v>
      </c>
      <c r="BV6" s="16" t="s">
        <v>103</v>
      </c>
      <c r="BW6" s="16" t="s">
        <v>104</v>
      </c>
      <c r="BX6" s="16" t="s">
        <v>105</v>
      </c>
      <c r="BY6" s="16" t="s">
        <v>106</v>
      </c>
      <c r="BZ6" s="16" t="s">
        <v>107</v>
      </c>
      <c r="CA6" s="16" t="s">
        <v>108</v>
      </c>
      <c r="CB6" s="16" t="s">
        <v>109</v>
      </c>
      <c r="CC6" s="4" t="s">
        <v>110</v>
      </c>
      <c r="CD6" s="4" t="s">
        <v>111</v>
      </c>
      <c r="CE6" s="4" t="s">
        <v>112</v>
      </c>
      <c r="CF6" s="4" t="s">
        <v>113</v>
      </c>
      <c r="CG6" s="4" t="s">
        <v>114</v>
      </c>
      <c r="CH6" s="4" t="s">
        <v>115</v>
      </c>
      <c r="CI6" s="4" t="s">
        <v>116</v>
      </c>
      <c r="CJ6" s="4" t="s">
        <v>244</v>
      </c>
      <c r="CK6" s="147"/>
      <c r="CL6" s="148"/>
      <c r="CM6" s="149"/>
      <c r="CN6" s="151"/>
    </row>
    <row r="7" spans="1:92" s="15" customFormat="1" x14ac:dyDescent="0.25">
      <c r="A7" s="17"/>
      <c r="B7" s="18" t="s">
        <v>118</v>
      </c>
      <c r="C7" s="5" t="s">
        <v>119</v>
      </c>
      <c r="D7" s="5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 t="s">
        <v>126</v>
      </c>
      <c r="K7" s="5" t="s">
        <v>127</v>
      </c>
      <c r="L7" s="6" t="s">
        <v>128</v>
      </c>
      <c r="M7" s="6" t="s">
        <v>129</v>
      </c>
      <c r="N7" s="6" t="s">
        <v>130</v>
      </c>
      <c r="O7" s="6" t="s">
        <v>131</v>
      </c>
      <c r="P7" s="6" t="s">
        <v>132</v>
      </c>
      <c r="Q7" s="6" t="s">
        <v>133</v>
      </c>
      <c r="R7" s="6" t="s">
        <v>134</v>
      </c>
      <c r="S7" s="6" t="s">
        <v>135</v>
      </c>
      <c r="T7" s="5" t="s">
        <v>136</v>
      </c>
      <c r="U7" s="5" t="s">
        <v>137</v>
      </c>
      <c r="V7" s="7" t="s">
        <v>138</v>
      </c>
      <c r="W7" s="8" t="s">
        <v>139</v>
      </c>
      <c r="X7" s="9" t="s">
        <v>140</v>
      </c>
      <c r="Y7" s="6" t="s">
        <v>141</v>
      </c>
      <c r="Z7" s="10" t="s">
        <v>142</v>
      </c>
      <c r="AA7" s="11" t="s">
        <v>143</v>
      </c>
      <c r="AB7" s="6" t="s">
        <v>144</v>
      </c>
      <c r="AC7" s="6" t="s">
        <v>145</v>
      </c>
      <c r="AD7" s="6" t="s">
        <v>146</v>
      </c>
      <c r="AE7" s="6" t="s">
        <v>147</v>
      </c>
      <c r="AF7" s="6" t="s">
        <v>148</v>
      </c>
      <c r="AG7" s="6" t="s">
        <v>149</v>
      </c>
      <c r="AH7" s="6" t="s">
        <v>150</v>
      </c>
      <c r="AI7" s="6" t="s">
        <v>151</v>
      </c>
      <c r="AJ7" s="5" t="s">
        <v>152</v>
      </c>
      <c r="AK7" s="5" t="s">
        <v>153</v>
      </c>
      <c r="AL7" s="5" t="s">
        <v>154</v>
      </c>
      <c r="AM7" s="5" t="s">
        <v>155</v>
      </c>
      <c r="AN7" s="5" t="s">
        <v>156</v>
      </c>
      <c r="AO7" s="5" t="s">
        <v>157</v>
      </c>
      <c r="AP7" s="5" t="s">
        <v>158</v>
      </c>
      <c r="AQ7" s="10" t="s">
        <v>159</v>
      </c>
      <c r="AR7" s="5" t="s">
        <v>160</v>
      </c>
      <c r="AS7" s="5" t="s">
        <v>161</v>
      </c>
      <c r="AT7" s="5" t="s">
        <v>162</v>
      </c>
      <c r="AU7" s="5" t="s">
        <v>163</v>
      </c>
      <c r="AV7" s="5" t="s">
        <v>164</v>
      </c>
      <c r="AW7" s="5" t="s">
        <v>165</v>
      </c>
      <c r="AX7" s="5" t="s">
        <v>166</v>
      </c>
      <c r="AY7" s="5" t="s">
        <v>167</v>
      </c>
      <c r="AZ7" s="5" t="s">
        <v>168</v>
      </c>
      <c r="BA7" s="5" t="s">
        <v>169</v>
      </c>
      <c r="BB7" s="5" t="s">
        <v>170</v>
      </c>
      <c r="BC7" s="5" t="s">
        <v>171</v>
      </c>
      <c r="BD7" s="5" t="s">
        <v>172</v>
      </c>
      <c r="BE7" s="5" t="s">
        <v>173</v>
      </c>
      <c r="BF7" s="5" t="s">
        <v>174</v>
      </c>
      <c r="BG7" s="5" t="s">
        <v>175</v>
      </c>
      <c r="BH7" s="5" t="s">
        <v>176</v>
      </c>
      <c r="BI7" s="5" t="s">
        <v>177</v>
      </c>
      <c r="BJ7" s="5" t="s">
        <v>178</v>
      </c>
      <c r="BK7" s="5" t="s">
        <v>179</v>
      </c>
      <c r="BL7" s="5"/>
      <c r="BM7" s="5" t="s">
        <v>180</v>
      </c>
      <c r="BN7" s="5" t="s">
        <v>181</v>
      </c>
      <c r="BO7" s="5" t="s">
        <v>182</v>
      </c>
      <c r="BP7" s="5" t="s">
        <v>183</v>
      </c>
      <c r="BQ7" s="5" t="s">
        <v>184</v>
      </c>
      <c r="BR7" s="5" t="s">
        <v>185</v>
      </c>
      <c r="BS7" s="5" t="s">
        <v>186</v>
      </c>
      <c r="BT7" s="5" t="s">
        <v>187</v>
      </c>
      <c r="BU7" s="5" t="s">
        <v>188</v>
      </c>
      <c r="BV7" s="5" t="s">
        <v>189</v>
      </c>
      <c r="BW7" s="5" t="s">
        <v>190</v>
      </c>
      <c r="BX7" s="5" t="s">
        <v>191</v>
      </c>
      <c r="BY7" s="5" t="s">
        <v>192</v>
      </c>
      <c r="BZ7" s="5" t="s">
        <v>193</v>
      </c>
      <c r="CA7" s="5" t="s">
        <v>194</v>
      </c>
      <c r="CB7" s="5" t="s">
        <v>195</v>
      </c>
      <c r="CC7" s="5" t="s">
        <v>196</v>
      </c>
      <c r="CD7" s="5" t="s">
        <v>197</v>
      </c>
      <c r="CE7" s="5" t="s">
        <v>198</v>
      </c>
      <c r="CF7" s="5" t="s">
        <v>199</v>
      </c>
      <c r="CG7" s="5" t="s">
        <v>200</v>
      </c>
      <c r="CH7" s="5" t="s">
        <v>201</v>
      </c>
      <c r="CI7" s="5" t="s">
        <v>202</v>
      </c>
      <c r="CJ7" s="5" t="s">
        <v>203</v>
      </c>
      <c r="CK7" s="5" t="s">
        <v>204</v>
      </c>
      <c r="CL7" s="5" t="s">
        <v>205</v>
      </c>
      <c r="CM7" s="5" t="s">
        <v>206</v>
      </c>
      <c r="CN7" s="10" t="s">
        <v>207</v>
      </c>
    </row>
    <row r="8" spans="1:92" s="15" customFormat="1" x14ac:dyDescent="0.25">
      <c r="A8" s="19" t="s">
        <v>220</v>
      </c>
      <c r="B8" s="20" t="s">
        <v>254</v>
      </c>
      <c r="C8" s="21">
        <v>5</v>
      </c>
      <c r="D8" s="22">
        <v>4</v>
      </c>
      <c r="E8" s="22">
        <v>1</v>
      </c>
      <c r="F8" s="22">
        <v>0</v>
      </c>
      <c r="G8" s="22">
        <v>0</v>
      </c>
      <c r="H8" s="22">
        <v>0</v>
      </c>
      <c r="I8" s="23">
        <v>0</v>
      </c>
      <c r="J8" s="24">
        <v>0</v>
      </c>
      <c r="K8" s="23">
        <v>0</v>
      </c>
      <c r="L8" s="25">
        <v>0</v>
      </c>
      <c r="M8" s="22">
        <v>0</v>
      </c>
      <c r="N8" s="26"/>
      <c r="O8" s="24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3"/>
      <c r="V8" s="27">
        <v>8</v>
      </c>
      <c r="W8" s="22">
        <v>0</v>
      </c>
      <c r="X8" s="28">
        <v>0</v>
      </c>
      <c r="Y8" s="25">
        <v>65</v>
      </c>
      <c r="Z8" s="26"/>
      <c r="AA8" s="25">
        <v>0</v>
      </c>
      <c r="AB8" s="22">
        <v>0</v>
      </c>
      <c r="AC8" s="23">
        <v>0</v>
      </c>
      <c r="AD8" s="24">
        <v>168</v>
      </c>
      <c r="AE8" s="22">
        <v>48</v>
      </c>
      <c r="AF8" s="22">
        <v>100</v>
      </c>
      <c r="AG8" s="22">
        <v>20</v>
      </c>
      <c r="AH8" s="22">
        <v>0</v>
      </c>
      <c r="AI8" s="29">
        <v>0</v>
      </c>
      <c r="AJ8" s="22">
        <v>0</v>
      </c>
      <c r="AK8" s="22">
        <v>0</v>
      </c>
      <c r="AL8" s="22">
        <v>0</v>
      </c>
      <c r="AM8" s="22">
        <v>0</v>
      </c>
      <c r="AN8" s="26"/>
      <c r="AO8" s="25">
        <v>80</v>
      </c>
      <c r="AP8" s="22">
        <v>50</v>
      </c>
      <c r="AQ8" s="26"/>
      <c r="AR8" s="25">
        <v>0</v>
      </c>
      <c r="AS8" s="22">
        <v>0</v>
      </c>
      <c r="AT8" s="22">
        <v>0</v>
      </c>
      <c r="AU8" s="22">
        <v>1</v>
      </c>
      <c r="AV8" s="22">
        <v>0</v>
      </c>
      <c r="AW8" s="23">
        <v>0</v>
      </c>
      <c r="AX8" s="24">
        <v>25</v>
      </c>
      <c r="AY8" s="22">
        <v>0</v>
      </c>
      <c r="AZ8" s="22">
        <v>10</v>
      </c>
      <c r="BA8" s="22">
        <v>1</v>
      </c>
      <c r="BB8" s="22">
        <v>1</v>
      </c>
      <c r="BC8" s="22">
        <v>0</v>
      </c>
      <c r="BD8" s="22">
        <v>1</v>
      </c>
      <c r="BE8" s="22">
        <v>1</v>
      </c>
      <c r="BF8" s="22">
        <v>0</v>
      </c>
      <c r="BG8" s="30">
        <v>3</v>
      </c>
      <c r="BH8" s="26"/>
      <c r="BI8" s="24">
        <v>5</v>
      </c>
      <c r="BJ8" s="22">
        <v>5</v>
      </c>
      <c r="BK8" s="23">
        <v>0</v>
      </c>
      <c r="BL8" s="53">
        <f t="shared" ref="BL8:BL15" si="0">BO8+BQ8+BS8+BU8+BW8+BY8+CA8+BM8</f>
        <v>19</v>
      </c>
      <c r="BM8" s="25">
        <v>0</v>
      </c>
      <c r="BN8" s="22">
        <v>0</v>
      </c>
      <c r="BO8" s="22">
        <v>0</v>
      </c>
      <c r="BP8" s="22">
        <v>0</v>
      </c>
      <c r="BQ8" s="22">
        <v>0</v>
      </c>
      <c r="BR8" s="22">
        <v>0</v>
      </c>
      <c r="BS8" s="22">
        <v>10</v>
      </c>
      <c r="BT8" s="22">
        <v>1</v>
      </c>
      <c r="BU8" s="22">
        <v>5</v>
      </c>
      <c r="BV8" s="22">
        <v>1</v>
      </c>
      <c r="BW8" s="22">
        <v>0</v>
      </c>
      <c r="BX8" s="22">
        <v>0</v>
      </c>
      <c r="BY8" s="22">
        <v>4</v>
      </c>
      <c r="BZ8" s="22">
        <v>1</v>
      </c>
      <c r="CA8" s="22">
        <v>0</v>
      </c>
      <c r="CB8" s="22">
        <v>0</v>
      </c>
      <c r="CC8" s="22">
        <v>0</v>
      </c>
      <c r="CD8" s="22">
        <v>3</v>
      </c>
      <c r="CE8" s="22">
        <v>2</v>
      </c>
      <c r="CF8" s="22">
        <v>0</v>
      </c>
      <c r="CG8" s="22">
        <v>1</v>
      </c>
      <c r="CH8" s="22">
        <v>0</v>
      </c>
      <c r="CI8" s="22">
        <v>0</v>
      </c>
      <c r="CJ8" s="23"/>
      <c r="CK8" s="31"/>
      <c r="CL8" s="25">
        <v>1</v>
      </c>
      <c r="CM8" s="23">
        <v>0</v>
      </c>
      <c r="CN8" s="31"/>
    </row>
    <row r="9" spans="1:92" s="15" customFormat="1" x14ac:dyDescent="0.25">
      <c r="A9" s="19" t="s">
        <v>220</v>
      </c>
      <c r="B9" s="20" t="s">
        <v>255</v>
      </c>
      <c r="C9" s="21">
        <v>3</v>
      </c>
      <c r="D9" s="22">
        <v>1</v>
      </c>
      <c r="E9" s="22">
        <v>2</v>
      </c>
      <c r="F9" s="22">
        <v>0</v>
      </c>
      <c r="G9" s="22">
        <v>0</v>
      </c>
      <c r="H9" s="22">
        <v>3</v>
      </c>
      <c r="I9" s="23">
        <v>1</v>
      </c>
      <c r="J9" s="24">
        <v>0</v>
      </c>
      <c r="K9" s="23">
        <v>0</v>
      </c>
      <c r="L9" s="25">
        <v>4</v>
      </c>
      <c r="M9" s="22">
        <v>4</v>
      </c>
      <c r="N9" s="26">
        <v>4500</v>
      </c>
      <c r="O9" s="24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3"/>
      <c r="V9" s="27">
        <v>5</v>
      </c>
      <c r="W9" s="22">
        <v>0</v>
      </c>
      <c r="X9" s="28">
        <v>1</v>
      </c>
      <c r="Y9" s="25">
        <v>8</v>
      </c>
      <c r="Z9" s="26"/>
      <c r="AA9" s="25">
        <v>3</v>
      </c>
      <c r="AB9" s="22">
        <v>0</v>
      </c>
      <c r="AC9" s="23">
        <v>0</v>
      </c>
      <c r="AD9" s="24">
        <v>104</v>
      </c>
      <c r="AE9" s="22">
        <v>52</v>
      </c>
      <c r="AF9" s="22">
        <v>0</v>
      </c>
      <c r="AG9" s="22">
        <v>52</v>
      </c>
      <c r="AH9" s="22">
        <v>0</v>
      </c>
      <c r="AI9" s="29">
        <v>0</v>
      </c>
      <c r="AJ9" s="22">
        <v>0</v>
      </c>
      <c r="AK9" s="22">
        <v>0</v>
      </c>
      <c r="AL9" s="22">
        <v>0</v>
      </c>
      <c r="AM9" s="22">
        <v>0</v>
      </c>
      <c r="AN9" s="26"/>
      <c r="AO9" s="25">
        <v>80</v>
      </c>
      <c r="AP9" s="22">
        <v>0</v>
      </c>
      <c r="AQ9" s="26"/>
      <c r="AR9" s="25">
        <v>0</v>
      </c>
      <c r="AS9" s="22">
        <v>0</v>
      </c>
      <c r="AT9" s="22">
        <v>0</v>
      </c>
      <c r="AU9" s="22">
        <v>0</v>
      </c>
      <c r="AV9" s="22">
        <v>0</v>
      </c>
      <c r="AW9" s="23">
        <v>0</v>
      </c>
      <c r="AX9" s="24">
        <v>10</v>
      </c>
      <c r="AY9" s="22">
        <v>0</v>
      </c>
      <c r="AZ9" s="22">
        <v>0</v>
      </c>
      <c r="BA9" s="22">
        <v>1</v>
      </c>
      <c r="BB9" s="22">
        <v>1</v>
      </c>
      <c r="BC9" s="22">
        <v>0</v>
      </c>
      <c r="BD9" s="22">
        <v>0</v>
      </c>
      <c r="BE9" s="22">
        <v>0</v>
      </c>
      <c r="BF9" s="22">
        <v>0</v>
      </c>
      <c r="BG9" s="30">
        <v>2</v>
      </c>
      <c r="BH9" s="26"/>
      <c r="BI9" s="24">
        <v>1</v>
      </c>
      <c r="BJ9" s="22">
        <v>1</v>
      </c>
      <c r="BK9" s="23">
        <v>0</v>
      </c>
      <c r="BL9" s="53">
        <f t="shared" si="0"/>
        <v>27</v>
      </c>
      <c r="BM9" s="25">
        <v>2</v>
      </c>
      <c r="BN9" s="22">
        <v>1</v>
      </c>
      <c r="BO9" s="22">
        <v>15</v>
      </c>
      <c r="BP9" s="22">
        <v>3</v>
      </c>
      <c r="BQ9" s="22">
        <v>0</v>
      </c>
      <c r="BR9" s="22">
        <v>0</v>
      </c>
      <c r="BS9" s="22">
        <v>6</v>
      </c>
      <c r="BT9" s="22">
        <v>2</v>
      </c>
      <c r="BU9" s="22">
        <v>4</v>
      </c>
      <c r="BV9" s="22">
        <v>1</v>
      </c>
      <c r="BW9" s="22">
        <v>0</v>
      </c>
      <c r="BX9" s="22">
        <v>0</v>
      </c>
      <c r="BY9" s="22">
        <v>0</v>
      </c>
      <c r="BZ9" s="22">
        <v>0</v>
      </c>
      <c r="CA9" s="22">
        <v>0</v>
      </c>
      <c r="CB9" s="22">
        <v>0</v>
      </c>
      <c r="CC9" s="22">
        <v>1</v>
      </c>
      <c r="CD9" s="22">
        <v>1</v>
      </c>
      <c r="CE9" s="22">
        <v>0</v>
      </c>
      <c r="CF9" s="22">
        <v>0</v>
      </c>
      <c r="CG9" s="22">
        <v>1</v>
      </c>
      <c r="CH9" s="22">
        <v>1</v>
      </c>
      <c r="CI9" s="22">
        <v>1</v>
      </c>
      <c r="CJ9" s="23"/>
      <c r="CK9" s="31"/>
      <c r="CL9" s="25">
        <v>1</v>
      </c>
      <c r="CM9" s="23">
        <v>0</v>
      </c>
      <c r="CN9" s="31"/>
    </row>
    <row r="10" spans="1:92" s="15" customFormat="1" x14ac:dyDescent="0.25">
      <c r="A10" s="19" t="s">
        <v>220</v>
      </c>
      <c r="B10" s="20" t="s">
        <v>256</v>
      </c>
      <c r="C10" s="21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3">
        <v>0</v>
      </c>
      <c r="J10" s="24">
        <v>0</v>
      </c>
      <c r="K10" s="23">
        <v>0</v>
      </c>
      <c r="L10" s="25">
        <v>0</v>
      </c>
      <c r="M10" s="22">
        <v>0</v>
      </c>
      <c r="N10" s="26">
        <v>1500</v>
      </c>
      <c r="O10" s="24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3"/>
      <c r="V10" s="27">
        <v>0</v>
      </c>
      <c r="W10" s="22">
        <v>0</v>
      </c>
      <c r="X10" s="28">
        <v>0</v>
      </c>
      <c r="Y10" s="25">
        <v>0</v>
      </c>
      <c r="Z10" s="26"/>
      <c r="AA10" s="25">
        <v>0</v>
      </c>
      <c r="AB10" s="22">
        <v>0</v>
      </c>
      <c r="AC10" s="23">
        <v>0</v>
      </c>
      <c r="AD10" s="24">
        <v>64</v>
      </c>
      <c r="AE10" s="22">
        <v>52</v>
      </c>
      <c r="AF10" s="22">
        <v>12</v>
      </c>
      <c r="AG10" s="22">
        <v>0</v>
      </c>
      <c r="AH10" s="22">
        <v>0</v>
      </c>
      <c r="AI10" s="29">
        <v>0</v>
      </c>
      <c r="AJ10" s="22">
        <v>0</v>
      </c>
      <c r="AK10" s="22">
        <v>0</v>
      </c>
      <c r="AL10" s="22">
        <v>0</v>
      </c>
      <c r="AM10" s="22">
        <v>0</v>
      </c>
      <c r="AN10" s="26"/>
      <c r="AO10" s="25">
        <v>40</v>
      </c>
      <c r="AP10" s="22">
        <v>4</v>
      </c>
      <c r="AQ10" s="26"/>
      <c r="AR10" s="25">
        <v>0</v>
      </c>
      <c r="AS10" s="22">
        <v>0</v>
      </c>
      <c r="AT10" s="22">
        <v>0</v>
      </c>
      <c r="AU10" s="22">
        <v>0</v>
      </c>
      <c r="AV10" s="22">
        <v>0</v>
      </c>
      <c r="AW10" s="23">
        <v>0</v>
      </c>
      <c r="AX10" s="24">
        <v>8</v>
      </c>
      <c r="AY10" s="22">
        <v>0</v>
      </c>
      <c r="AZ10" s="22">
        <v>0</v>
      </c>
      <c r="BA10" s="22">
        <v>1</v>
      </c>
      <c r="BB10" s="22">
        <v>1</v>
      </c>
      <c r="BC10" s="22">
        <v>0</v>
      </c>
      <c r="BD10" s="22">
        <v>0</v>
      </c>
      <c r="BE10" s="22">
        <v>0</v>
      </c>
      <c r="BF10" s="22">
        <v>0</v>
      </c>
      <c r="BG10" s="30">
        <v>1</v>
      </c>
      <c r="BH10" s="26"/>
      <c r="BI10" s="24">
        <v>2</v>
      </c>
      <c r="BJ10" s="22">
        <v>2</v>
      </c>
      <c r="BK10" s="23">
        <v>0</v>
      </c>
      <c r="BL10" s="53">
        <f t="shared" si="0"/>
        <v>0</v>
      </c>
      <c r="BM10" s="25">
        <v>0</v>
      </c>
      <c r="BN10" s="22">
        <v>0</v>
      </c>
      <c r="BO10" s="22">
        <v>0</v>
      </c>
      <c r="BP10" s="22">
        <v>0</v>
      </c>
      <c r="BQ10" s="22">
        <v>0</v>
      </c>
      <c r="BR10" s="22">
        <v>0</v>
      </c>
      <c r="BS10" s="22">
        <v>0</v>
      </c>
      <c r="BT10" s="22">
        <v>0</v>
      </c>
      <c r="BU10" s="22">
        <v>0</v>
      </c>
      <c r="BV10" s="22">
        <v>0</v>
      </c>
      <c r="BW10" s="22">
        <v>0</v>
      </c>
      <c r="BX10" s="22">
        <v>0</v>
      </c>
      <c r="BY10" s="22">
        <v>0</v>
      </c>
      <c r="BZ10" s="22">
        <v>0</v>
      </c>
      <c r="CA10" s="22">
        <v>0</v>
      </c>
      <c r="CB10" s="22">
        <v>0</v>
      </c>
      <c r="CC10" s="22">
        <v>0</v>
      </c>
      <c r="CD10" s="22">
        <v>0</v>
      </c>
      <c r="CE10" s="22">
        <v>0</v>
      </c>
      <c r="CF10" s="22">
        <v>0</v>
      </c>
      <c r="CG10" s="22">
        <v>0</v>
      </c>
      <c r="CH10" s="22">
        <v>0</v>
      </c>
      <c r="CI10" s="22">
        <v>0</v>
      </c>
      <c r="CJ10" s="23"/>
      <c r="CK10" s="31"/>
      <c r="CL10" s="25">
        <v>0</v>
      </c>
      <c r="CM10" s="23">
        <v>1</v>
      </c>
      <c r="CN10" s="31"/>
    </row>
    <row r="11" spans="1:92" s="15" customFormat="1" x14ac:dyDescent="0.25">
      <c r="A11" s="19" t="s">
        <v>220</v>
      </c>
      <c r="B11" s="20" t="s">
        <v>257</v>
      </c>
      <c r="C11" s="21">
        <v>21</v>
      </c>
      <c r="D11" s="22">
        <v>6</v>
      </c>
      <c r="E11" s="22">
        <v>8</v>
      </c>
      <c r="F11" s="22">
        <v>5</v>
      </c>
      <c r="G11" s="22">
        <v>2</v>
      </c>
      <c r="H11" s="22">
        <v>19</v>
      </c>
      <c r="I11" s="23">
        <v>0</v>
      </c>
      <c r="J11" s="24">
        <v>0</v>
      </c>
      <c r="K11" s="23">
        <v>2</v>
      </c>
      <c r="L11" s="25">
        <v>0</v>
      </c>
      <c r="M11" s="22">
        <v>0</v>
      </c>
      <c r="N11" s="26"/>
      <c r="O11" s="24">
        <v>2</v>
      </c>
      <c r="P11" s="22">
        <v>0</v>
      </c>
      <c r="Q11" s="22">
        <v>2</v>
      </c>
      <c r="R11" s="22">
        <v>0</v>
      </c>
      <c r="S11" s="22">
        <v>0</v>
      </c>
      <c r="T11" s="22">
        <v>2</v>
      </c>
      <c r="U11" s="23"/>
      <c r="V11" s="27">
        <v>16</v>
      </c>
      <c r="W11" s="22">
        <v>0</v>
      </c>
      <c r="X11" s="28">
        <v>16</v>
      </c>
      <c r="Y11" s="25">
        <v>100</v>
      </c>
      <c r="Z11" s="26"/>
      <c r="AA11" s="25">
        <v>0</v>
      </c>
      <c r="AB11" s="22">
        <v>0</v>
      </c>
      <c r="AC11" s="23">
        <v>0</v>
      </c>
      <c r="AD11" s="24">
        <v>151</v>
      </c>
      <c r="AE11" s="22">
        <v>52</v>
      </c>
      <c r="AF11" s="22">
        <v>52</v>
      </c>
      <c r="AG11" s="22">
        <v>0</v>
      </c>
      <c r="AH11" s="22">
        <v>47</v>
      </c>
      <c r="AI11" s="29">
        <v>0</v>
      </c>
      <c r="AJ11" s="22">
        <v>0</v>
      </c>
      <c r="AK11" s="22">
        <v>0</v>
      </c>
      <c r="AL11" s="22">
        <v>0</v>
      </c>
      <c r="AM11" s="22">
        <v>0</v>
      </c>
      <c r="AN11" s="26"/>
      <c r="AO11" s="25">
        <v>100</v>
      </c>
      <c r="AP11" s="22">
        <v>30</v>
      </c>
      <c r="AQ11" s="26"/>
      <c r="AR11" s="25">
        <v>0</v>
      </c>
      <c r="AS11" s="22">
        <v>0</v>
      </c>
      <c r="AT11" s="22">
        <v>0</v>
      </c>
      <c r="AU11" s="22">
        <v>0</v>
      </c>
      <c r="AV11" s="22">
        <v>0</v>
      </c>
      <c r="AW11" s="23">
        <v>0</v>
      </c>
      <c r="AX11" s="24">
        <v>60</v>
      </c>
      <c r="AY11" s="22">
        <v>5</v>
      </c>
      <c r="AZ11" s="22">
        <v>30</v>
      </c>
      <c r="BA11" s="22">
        <v>4</v>
      </c>
      <c r="BB11" s="22">
        <v>0</v>
      </c>
      <c r="BC11" s="22">
        <v>0</v>
      </c>
      <c r="BD11" s="22">
        <v>1</v>
      </c>
      <c r="BE11" s="22">
        <v>1</v>
      </c>
      <c r="BF11" s="22">
        <v>1</v>
      </c>
      <c r="BG11" s="30">
        <v>3</v>
      </c>
      <c r="BH11" s="26">
        <v>5</v>
      </c>
      <c r="BI11" s="24">
        <v>9</v>
      </c>
      <c r="BJ11" s="22">
        <v>7</v>
      </c>
      <c r="BK11" s="23">
        <v>2</v>
      </c>
      <c r="BL11" s="53">
        <f t="shared" si="0"/>
        <v>7</v>
      </c>
      <c r="BM11" s="25">
        <v>0</v>
      </c>
      <c r="BN11" s="22">
        <v>0</v>
      </c>
      <c r="BO11" s="22">
        <v>0</v>
      </c>
      <c r="BP11" s="22">
        <v>0</v>
      </c>
      <c r="BQ11" s="22">
        <v>0</v>
      </c>
      <c r="BR11" s="22">
        <v>0</v>
      </c>
      <c r="BS11" s="22">
        <v>7</v>
      </c>
      <c r="BT11" s="22">
        <v>1</v>
      </c>
      <c r="BU11" s="22">
        <v>0</v>
      </c>
      <c r="BV11" s="22">
        <v>0</v>
      </c>
      <c r="BW11" s="22">
        <v>0</v>
      </c>
      <c r="BX11" s="22">
        <v>0</v>
      </c>
      <c r="BY11" s="22">
        <v>0</v>
      </c>
      <c r="BZ11" s="22">
        <v>0</v>
      </c>
      <c r="CA11" s="22">
        <v>0</v>
      </c>
      <c r="CB11" s="22">
        <v>0</v>
      </c>
      <c r="CC11" s="22">
        <v>0</v>
      </c>
      <c r="CD11" s="22">
        <v>2</v>
      </c>
      <c r="CE11" s="22">
        <v>1</v>
      </c>
      <c r="CF11" s="22">
        <v>0</v>
      </c>
      <c r="CG11" s="22">
        <v>1</v>
      </c>
      <c r="CH11" s="22">
        <v>0</v>
      </c>
      <c r="CI11" s="22">
        <v>0</v>
      </c>
      <c r="CJ11" s="23"/>
      <c r="CK11" s="31"/>
      <c r="CL11" s="25">
        <v>1</v>
      </c>
      <c r="CM11" s="23">
        <v>0</v>
      </c>
      <c r="CN11" s="31"/>
    </row>
    <row r="12" spans="1:92" s="15" customFormat="1" x14ac:dyDescent="0.25">
      <c r="A12" s="19" t="s">
        <v>220</v>
      </c>
      <c r="B12" s="20" t="s">
        <v>258</v>
      </c>
      <c r="C12" s="21">
        <v>7</v>
      </c>
      <c r="D12" s="22">
        <v>5</v>
      </c>
      <c r="E12" s="22">
        <v>2</v>
      </c>
      <c r="F12" s="22">
        <v>0</v>
      </c>
      <c r="G12" s="22">
        <v>0</v>
      </c>
      <c r="H12" s="22">
        <v>7</v>
      </c>
      <c r="I12" s="23">
        <v>0</v>
      </c>
      <c r="J12" s="24">
        <v>0</v>
      </c>
      <c r="K12" s="23">
        <v>0</v>
      </c>
      <c r="L12" s="25">
        <v>0</v>
      </c>
      <c r="M12" s="22">
        <v>0</v>
      </c>
      <c r="N12" s="26"/>
      <c r="O12" s="24">
        <v>4</v>
      </c>
      <c r="P12" s="22">
        <v>0</v>
      </c>
      <c r="Q12" s="22">
        <v>3</v>
      </c>
      <c r="R12" s="22">
        <v>1</v>
      </c>
      <c r="S12" s="22">
        <v>0</v>
      </c>
      <c r="T12" s="22">
        <v>5</v>
      </c>
      <c r="U12" s="23"/>
      <c r="V12" s="27">
        <v>3</v>
      </c>
      <c r="W12" s="22">
        <v>2</v>
      </c>
      <c r="X12" s="28">
        <v>0</v>
      </c>
      <c r="Y12" s="25">
        <v>10</v>
      </c>
      <c r="Z12" s="26"/>
      <c r="AA12" s="25">
        <v>0</v>
      </c>
      <c r="AB12" s="22">
        <v>0</v>
      </c>
      <c r="AC12" s="23">
        <v>0</v>
      </c>
      <c r="AD12" s="24">
        <v>319</v>
      </c>
      <c r="AE12" s="22">
        <v>106</v>
      </c>
      <c r="AF12" s="22">
        <v>159</v>
      </c>
      <c r="AG12" s="22">
        <v>28</v>
      </c>
      <c r="AH12" s="22">
        <v>26</v>
      </c>
      <c r="AI12" s="29">
        <v>0</v>
      </c>
      <c r="AJ12" s="22">
        <v>0</v>
      </c>
      <c r="AK12" s="22">
        <v>0</v>
      </c>
      <c r="AL12" s="22">
        <v>0</v>
      </c>
      <c r="AM12" s="22">
        <v>0</v>
      </c>
      <c r="AN12" s="26"/>
      <c r="AO12" s="25">
        <v>200</v>
      </c>
      <c r="AP12" s="22">
        <v>90</v>
      </c>
      <c r="AQ12" s="26"/>
      <c r="AR12" s="25">
        <v>0</v>
      </c>
      <c r="AS12" s="22">
        <v>0</v>
      </c>
      <c r="AT12" s="22">
        <v>0</v>
      </c>
      <c r="AU12" s="22">
        <v>0</v>
      </c>
      <c r="AV12" s="22">
        <v>0</v>
      </c>
      <c r="AW12" s="23">
        <v>0</v>
      </c>
      <c r="AX12" s="24">
        <v>40</v>
      </c>
      <c r="AY12" s="22">
        <v>10</v>
      </c>
      <c r="AZ12" s="22">
        <v>20</v>
      </c>
      <c r="BA12" s="22">
        <v>3</v>
      </c>
      <c r="BB12" s="22">
        <v>1</v>
      </c>
      <c r="BC12" s="22">
        <v>1</v>
      </c>
      <c r="BD12" s="22">
        <v>1</v>
      </c>
      <c r="BE12" s="22">
        <v>0</v>
      </c>
      <c r="BF12" s="22">
        <v>0</v>
      </c>
      <c r="BG12" s="30">
        <v>5</v>
      </c>
      <c r="BH12" s="26"/>
      <c r="BI12" s="24">
        <v>10</v>
      </c>
      <c r="BJ12" s="22">
        <v>6</v>
      </c>
      <c r="BK12" s="23">
        <v>4</v>
      </c>
      <c r="BL12" s="53">
        <f t="shared" si="0"/>
        <v>10</v>
      </c>
      <c r="BM12" s="25">
        <v>0</v>
      </c>
      <c r="BN12" s="22">
        <v>0</v>
      </c>
      <c r="BO12" s="22">
        <v>5</v>
      </c>
      <c r="BP12" s="22">
        <v>1</v>
      </c>
      <c r="BQ12" s="22">
        <v>0</v>
      </c>
      <c r="BR12" s="22">
        <v>0</v>
      </c>
      <c r="BS12" s="22">
        <v>5</v>
      </c>
      <c r="BT12" s="22">
        <v>1</v>
      </c>
      <c r="BU12" s="22">
        <v>0</v>
      </c>
      <c r="BV12" s="22">
        <v>0</v>
      </c>
      <c r="BW12" s="22">
        <v>0</v>
      </c>
      <c r="BX12" s="22">
        <v>0</v>
      </c>
      <c r="BY12" s="22">
        <v>0</v>
      </c>
      <c r="BZ12" s="22">
        <v>0</v>
      </c>
      <c r="CA12" s="22">
        <v>0</v>
      </c>
      <c r="CB12" s="22">
        <v>0</v>
      </c>
      <c r="CC12" s="22">
        <v>1</v>
      </c>
      <c r="CD12" s="22">
        <v>1</v>
      </c>
      <c r="CE12" s="22">
        <v>2</v>
      </c>
      <c r="CF12" s="22">
        <v>1</v>
      </c>
      <c r="CG12" s="22">
        <v>0</v>
      </c>
      <c r="CH12" s="22">
        <v>0</v>
      </c>
      <c r="CI12" s="22">
        <v>0</v>
      </c>
      <c r="CJ12" s="23"/>
      <c r="CK12" s="31"/>
      <c r="CL12" s="25">
        <v>1</v>
      </c>
      <c r="CM12" s="23">
        <v>0</v>
      </c>
      <c r="CN12" s="31"/>
    </row>
    <row r="13" spans="1:92" s="15" customFormat="1" x14ac:dyDescent="0.25">
      <c r="A13" s="19" t="s">
        <v>220</v>
      </c>
      <c r="B13" s="20" t="s">
        <v>259</v>
      </c>
      <c r="C13" s="21">
        <v>5</v>
      </c>
      <c r="D13" s="22">
        <v>5</v>
      </c>
      <c r="E13" s="22">
        <v>0</v>
      </c>
      <c r="F13" s="22">
        <v>0</v>
      </c>
      <c r="G13" s="22">
        <v>0</v>
      </c>
      <c r="H13" s="22">
        <v>8</v>
      </c>
      <c r="I13" s="23">
        <v>0</v>
      </c>
      <c r="J13" s="24">
        <v>8</v>
      </c>
      <c r="K13" s="23">
        <v>11</v>
      </c>
      <c r="L13" s="25">
        <v>5</v>
      </c>
      <c r="M13" s="22">
        <v>2</v>
      </c>
      <c r="N13" s="26">
        <v>2800</v>
      </c>
      <c r="O13" s="24">
        <v>5</v>
      </c>
      <c r="P13" s="22">
        <v>2</v>
      </c>
      <c r="Q13" s="22">
        <v>2</v>
      </c>
      <c r="R13" s="22">
        <v>0</v>
      </c>
      <c r="S13" s="22">
        <v>1</v>
      </c>
      <c r="T13" s="22">
        <v>4</v>
      </c>
      <c r="U13" s="23"/>
      <c r="V13" s="27">
        <v>12</v>
      </c>
      <c r="W13" s="22">
        <v>0</v>
      </c>
      <c r="X13" s="28">
        <v>8</v>
      </c>
      <c r="Y13" s="25">
        <v>36</v>
      </c>
      <c r="Z13" s="26"/>
      <c r="AA13" s="25">
        <v>0</v>
      </c>
      <c r="AB13" s="22">
        <v>0</v>
      </c>
      <c r="AC13" s="23">
        <v>0</v>
      </c>
      <c r="AD13" s="24">
        <v>184</v>
      </c>
      <c r="AE13" s="22">
        <v>52</v>
      </c>
      <c r="AF13" s="22">
        <v>104</v>
      </c>
      <c r="AG13" s="22">
        <v>2</v>
      </c>
      <c r="AH13" s="22">
        <v>26</v>
      </c>
      <c r="AI13" s="29">
        <v>0</v>
      </c>
      <c r="AJ13" s="22">
        <v>0</v>
      </c>
      <c r="AK13" s="22">
        <v>0</v>
      </c>
      <c r="AL13" s="22">
        <v>0</v>
      </c>
      <c r="AM13" s="22">
        <v>0</v>
      </c>
      <c r="AN13" s="26"/>
      <c r="AO13" s="25">
        <v>45</v>
      </c>
      <c r="AP13" s="22">
        <v>65</v>
      </c>
      <c r="AQ13" s="26"/>
      <c r="AR13" s="25">
        <v>0</v>
      </c>
      <c r="AS13" s="22">
        <v>0</v>
      </c>
      <c r="AT13" s="22">
        <v>0</v>
      </c>
      <c r="AU13" s="22">
        <v>0</v>
      </c>
      <c r="AV13" s="22">
        <v>0</v>
      </c>
      <c r="AW13" s="23">
        <v>0</v>
      </c>
      <c r="AX13" s="24">
        <v>18</v>
      </c>
      <c r="AY13" s="22">
        <v>6</v>
      </c>
      <c r="AZ13" s="22">
        <v>8</v>
      </c>
      <c r="BA13" s="22">
        <v>2</v>
      </c>
      <c r="BB13" s="22">
        <v>1</v>
      </c>
      <c r="BC13" s="22">
        <v>1</v>
      </c>
      <c r="BD13" s="22">
        <v>0</v>
      </c>
      <c r="BE13" s="22">
        <v>0</v>
      </c>
      <c r="BF13" s="22">
        <v>0</v>
      </c>
      <c r="BG13" s="30">
        <v>1</v>
      </c>
      <c r="BH13" s="26">
        <v>0</v>
      </c>
      <c r="BI13" s="24">
        <v>8</v>
      </c>
      <c r="BJ13" s="22">
        <v>4</v>
      </c>
      <c r="BK13" s="23">
        <v>4</v>
      </c>
      <c r="BL13" s="53">
        <f t="shared" si="0"/>
        <v>0</v>
      </c>
      <c r="BM13" s="25">
        <v>0</v>
      </c>
      <c r="BN13" s="22">
        <v>0</v>
      </c>
      <c r="BO13" s="22">
        <v>0</v>
      </c>
      <c r="BP13" s="22">
        <v>0</v>
      </c>
      <c r="BQ13" s="22">
        <v>0</v>
      </c>
      <c r="BR13" s="22">
        <v>0</v>
      </c>
      <c r="BS13" s="22">
        <v>0</v>
      </c>
      <c r="BT13" s="22">
        <v>0</v>
      </c>
      <c r="BU13" s="22">
        <v>0</v>
      </c>
      <c r="BV13" s="22">
        <v>0</v>
      </c>
      <c r="BW13" s="22">
        <v>0</v>
      </c>
      <c r="BX13" s="22">
        <v>0</v>
      </c>
      <c r="BY13" s="22">
        <v>0</v>
      </c>
      <c r="BZ13" s="22">
        <v>0</v>
      </c>
      <c r="CA13" s="22">
        <v>0</v>
      </c>
      <c r="CB13" s="22">
        <v>0</v>
      </c>
      <c r="CC13" s="22">
        <v>0</v>
      </c>
      <c r="CD13" s="22">
        <v>0</v>
      </c>
      <c r="CE13" s="22">
        <v>0</v>
      </c>
      <c r="CF13" s="22">
        <v>0</v>
      </c>
      <c r="CG13" s="22">
        <v>0</v>
      </c>
      <c r="CH13" s="22">
        <v>0</v>
      </c>
      <c r="CI13" s="22">
        <v>0</v>
      </c>
      <c r="CJ13" s="23"/>
      <c r="CK13" s="31"/>
      <c r="CL13" s="25">
        <v>0</v>
      </c>
      <c r="CM13" s="23">
        <v>1</v>
      </c>
      <c r="CN13" s="31"/>
    </row>
    <row r="14" spans="1:92" s="15" customFormat="1" x14ac:dyDescent="0.25">
      <c r="A14" s="19" t="s">
        <v>220</v>
      </c>
      <c r="B14" s="20" t="s">
        <v>260</v>
      </c>
      <c r="C14" s="21">
        <v>1</v>
      </c>
      <c r="D14" s="22">
        <v>1</v>
      </c>
      <c r="E14" s="22">
        <v>0</v>
      </c>
      <c r="F14" s="22">
        <v>0</v>
      </c>
      <c r="G14" s="22">
        <v>0</v>
      </c>
      <c r="H14" s="22">
        <v>1</v>
      </c>
      <c r="I14" s="23">
        <v>0</v>
      </c>
      <c r="J14" s="24">
        <v>0</v>
      </c>
      <c r="K14" s="23">
        <v>0</v>
      </c>
      <c r="L14" s="25">
        <v>0</v>
      </c>
      <c r="M14" s="22">
        <v>0</v>
      </c>
      <c r="N14" s="26">
        <v>360</v>
      </c>
      <c r="O14" s="24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3"/>
      <c r="V14" s="27">
        <v>0</v>
      </c>
      <c r="W14" s="22">
        <v>0</v>
      </c>
      <c r="X14" s="28">
        <v>0</v>
      </c>
      <c r="Y14" s="25">
        <v>5</v>
      </c>
      <c r="Z14" s="26"/>
      <c r="AA14" s="25">
        <v>0</v>
      </c>
      <c r="AB14" s="22">
        <v>0</v>
      </c>
      <c r="AC14" s="23">
        <v>0</v>
      </c>
      <c r="AD14" s="24">
        <v>56</v>
      </c>
      <c r="AE14" s="22">
        <v>53</v>
      </c>
      <c r="AF14" s="22">
        <v>3</v>
      </c>
      <c r="AG14" s="22">
        <v>0</v>
      </c>
      <c r="AH14" s="22">
        <v>0</v>
      </c>
      <c r="AI14" s="29">
        <v>12</v>
      </c>
      <c r="AJ14" s="22">
        <v>0</v>
      </c>
      <c r="AK14" s="22">
        <v>0</v>
      </c>
      <c r="AL14" s="22">
        <v>0</v>
      </c>
      <c r="AM14" s="22">
        <v>12</v>
      </c>
      <c r="AN14" s="26"/>
      <c r="AO14" s="25">
        <v>8</v>
      </c>
      <c r="AP14" s="22">
        <v>7</v>
      </c>
      <c r="AQ14" s="26"/>
      <c r="AR14" s="25">
        <v>0</v>
      </c>
      <c r="AS14" s="22">
        <v>0</v>
      </c>
      <c r="AT14" s="22">
        <v>0</v>
      </c>
      <c r="AU14" s="22">
        <v>0</v>
      </c>
      <c r="AV14" s="22">
        <v>0</v>
      </c>
      <c r="AW14" s="23">
        <v>0</v>
      </c>
      <c r="AX14" s="24">
        <v>0</v>
      </c>
      <c r="AY14" s="22">
        <v>0</v>
      </c>
      <c r="AZ14" s="22">
        <v>0</v>
      </c>
      <c r="BA14" s="22">
        <v>0</v>
      </c>
      <c r="BB14" s="22">
        <v>0</v>
      </c>
      <c r="BC14" s="22">
        <v>0</v>
      </c>
      <c r="BD14" s="22">
        <v>0</v>
      </c>
      <c r="BE14" s="22">
        <v>1</v>
      </c>
      <c r="BF14" s="22">
        <v>0</v>
      </c>
      <c r="BG14" s="30">
        <v>1</v>
      </c>
      <c r="BH14" s="26"/>
      <c r="BI14" s="24">
        <v>5</v>
      </c>
      <c r="BJ14" s="22">
        <v>3</v>
      </c>
      <c r="BK14" s="23">
        <v>2</v>
      </c>
      <c r="BL14" s="53">
        <f t="shared" si="0"/>
        <v>18</v>
      </c>
      <c r="BM14" s="25">
        <v>0</v>
      </c>
      <c r="BN14" s="22">
        <v>0</v>
      </c>
      <c r="BO14" s="22">
        <v>14</v>
      </c>
      <c r="BP14" s="22">
        <v>2</v>
      </c>
      <c r="BQ14" s="22">
        <v>0</v>
      </c>
      <c r="BR14" s="22">
        <v>0</v>
      </c>
      <c r="BS14" s="22">
        <v>0</v>
      </c>
      <c r="BT14" s="22">
        <v>0</v>
      </c>
      <c r="BU14" s="22">
        <v>4</v>
      </c>
      <c r="BV14" s="22">
        <v>1</v>
      </c>
      <c r="BW14" s="22">
        <v>0</v>
      </c>
      <c r="BX14" s="22">
        <v>0</v>
      </c>
      <c r="BY14" s="22">
        <v>0</v>
      </c>
      <c r="BZ14" s="22">
        <v>0</v>
      </c>
      <c r="CA14" s="22">
        <v>0</v>
      </c>
      <c r="CB14" s="22">
        <v>0</v>
      </c>
      <c r="CC14" s="22">
        <v>1</v>
      </c>
      <c r="CD14" s="22">
        <v>1</v>
      </c>
      <c r="CE14" s="22">
        <v>0</v>
      </c>
      <c r="CF14" s="22">
        <v>0</v>
      </c>
      <c r="CG14" s="22">
        <v>1</v>
      </c>
      <c r="CH14" s="22">
        <v>1</v>
      </c>
      <c r="CI14" s="22">
        <v>1</v>
      </c>
      <c r="CJ14" s="23"/>
      <c r="CK14" s="31"/>
      <c r="CL14" s="25">
        <v>0</v>
      </c>
      <c r="CM14" s="23">
        <v>1</v>
      </c>
      <c r="CN14" s="31"/>
    </row>
    <row r="15" spans="1:92" s="15" customFormat="1" ht="15.75" thickBot="1" x14ac:dyDescent="0.3">
      <c r="A15" s="19" t="s">
        <v>220</v>
      </c>
      <c r="B15" s="20" t="s">
        <v>261</v>
      </c>
      <c r="C15" s="21">
        <v>11</v>
      </c>
      <c r="D15" s="22">
        <v>3</v>
      </c>
      <c r="E15" s="22">
        <v>2</v>
      </c>
      <c r="F15" s="22">
        <v>3</v>
      </c>
      <c r="G15" s="22">
        <v>3</v>
      </c>
      <c r="H15" s="22">
        <v>0</v>
      </c>
      <c r="I15" s="23">
        <v>0</v>
      </c>
      <c r="J15" s="24">
        <v>2</v>
      </c>
      <c r="K15" s="23">
        <v>2</v>
      </c>
      <c r="L15" s="25">
        <v>5</v>
      </c>
      <c r="M15" s="22">
        <v>3</v>
      </c>
      <c r="N15" s="26"/>
      <c r="O15" s="24">
        <v>1</v>
      </c>
      <c r="P15" s="22">
        <v>0</v>
      </c>
      <c r="Q15" s="22">
        <v>1</v>
      </c>
      <c r="R15" s="22">
        <v>0</v>
      </c>
      <c r="S15" s="22">
        <v>0</v>
      </c>
      <c r="T15" s="22">
        <v>0</v>
      </c>
      <c r="U15" s="23"/>
      <c r="V15" s="27">
        <v>0</v>
      </c>
      <c r="W15" s="38">
        <v>0</v>
      </c>
      <c r="X15" s="39">
        <v>0</v>
      </c>
      <c r="Y15" s="40">
        <v>5</v>
      </c>
      <c r="Z15" s="26"/>
      <c r="AA15" s="25">
        <v>0</v>
      </c>
      <c r="AB15" s="22">
        <v>0</v>
      </c>
      <c r="AC15" s="23"/>
      <c r="AD15" s="24">
        <v>104</v>
      </c>
      <c r="AE15" s="22">
        <v>52</v>
      </c>
      <c r="AF15" s="22">
        <v>0</v>
      </c>
      <c r="AG15" s="22">
        <v>0</v>
      </c>
      <c r="AH15" s="22">
        <v>52</v>
      </c>
      <c r="AI15" s="29">
        <v>0</v>
      </c>
      <c r="AJ15" s="22">
        <v>0</v>
      </c>
      <c r="AK15" s="22">
        <v>0</v>
      </c>
      <c r="AL15" s="22">
        <v>0</v>
      </c>
      <c r="AM15" s="22">
        <v>0</v>
      </c>
      <c r="AN15" s="26"/>
      <c r="AO15" s="25">
        <v>15</v>
      </c>
      <c r="AP15" s="22">
        <v>6</v>
      </c>
      <c r="AQ15" s="26"/>
      <c r="AR15" s="25">
        <v>0</v>
      </c>
      <c r="AS15" s="22">
        <v>0</v>
      </c>
      <c r="AT15" s="22">
        <v>0</v>
      </c>
      <c r="AU15" s="22">
        <v>0</v>
      </c>
      <c r="AV15" s="22">
        <v>2</v>
      </c>
      <c r="AW15" s="23">
        <v>0</v>
      </c>
      <c r="AX15" s="24">
        <v>5</v>
      </c>
      <c r="AY15" s="22">
        <v>0</v>
      </c>
      <c r="AZ15" s="22">
        <v>0</v>
      </c>
      <c r="BA15" s="22">
        <v>0</v>
      </c>
      <c r="BB15" s="22">
        <v>0</v>
      </c>
      <c r="BC15" s="22">
        <v>0</v>
      </c>
      <c r="BD15" s="22">
        <v>1</v>
      </c>
      <c r="BE15" s="22">
        <v>0</v>
      </c>
      <c r="BF15" s="22">
        <v>0</v>
      </c>
      <c r="BG15" s="30">
        <v>1</v>
      </c>
      <c r="BH15" s="26"/>
      <c r="BI15" s="24">
        <v>5</v>
      </c>
      <c r="BJ15" s="22">
        <v>4</v>
      </c>
      <c r="BK15" s="23">
        <v>1</v>
      </c>
      <c r="BL15" s="53">
        <f t="shared" si="0"/>
        <v>1</v>
      </c>
      <c r="BM15" s="25">
        <v>0</v>
      </c>
      <c r="BN15" s="22">
        <v>0</v>
      </c>
      <c r="BO15" s="22">
        <v>0</v>
      </c>
      <c r="BP15" s="22">
        <v>0</v>
      </c>
      <c r="BQ15" s="22">
        <v>0</v>
      </c>
      <c r="BR15" s="22">
        <v>0</v>
      </c>
      <c r="BS15" s="22">
        <v>1</v>
      </c>
      <c r="BT15" s="22">
        <v>1</v>
      </c>
      <c r="BU15" s="22">
        <v>0</v>
      </c>
      <c r="BV15" s="22">
        <v>0</v>
      </c>
      <c r="BW15" s="22">
        <v>0</v>
      </c>
      <c r="BX15" s="22">
        <v>0</v>
      </c>
      <c r="BY15" s="22">
        <v>0</v>
      </c>
      <c r="BZ15" s="22">
        <v>0</v>
      </c>
      <c r="CA15" s="22">
        <v>0</v>
      </c>
      <c r="CB15" s="22">
        <v>0</v>
      </c>
      <c r="CC15" s="22">
        <v>0</v>
      </c>
      <c r="CD15" s="22">
        <v>1</v>
      </c>
      <c r="CE15" s="22">
        <v>1</v>
      </c>
      <c r="CF15" s="22">
        <v>0</v>
      </c>
      <c r="CG15" s="22">
        <v>0</v>
      </c>
      <c r="CH15" s="22">
        <v>0</v>
      </c>
      <c r="CI15" s="22">
        <v>0</v>
      </c>
      <c r="CJ15" s="23"/>
      <c r="CK15" s="31"/>
      <c r="CL15" s="25">
        <v>1</v>
      </c>
      <c r="CM15" s="23">
        <v>0</v>
      </c>
      <c r="CN15" s="31"/>
    </row>
    <row r="16" spans="1:92" s="50" customFormat="1" ht="16.5" thickTop="1" thickBot="1" x14ac:dyDescent="0.3">
      <c r="A16" s="43"/>
      <c r="B16" s="44" t="s">
        <v>239</v>
      </c>
      <c r="C16" s="45">
        <v>53</v>
      </c>
      <c r="D16" s="46">
        <v>25</v>
      </c>
      <c r="E16" s="46">
        <v>15</v>
      </c>
      <c r="F16" s="46">
        <v>8</v>
      </c>
      <c r="G16" s="46">
        <v>5</v>
      </c>
      <c r="H16" s="46">
        <v>38</v>
      </c>
      <c r="I16" s="46">
        <v>1</v>
      </c>
      <c r="J16" s="45">
        <v>10</v>
      </c>
      <c r="K16" s="46">
        <v>15</v>
      </c>
      <c r="L16" s="46">
        <v>14</v>
      </c>
      <c r="M16" s="46">
        <v>9</v>
      </c>
      <c r="N16" s="47">
        <v>9160</v>
      </c>
      <c r="O16" s="45">
        <v>12</v>
      </c>
      <c r="P16" s="46">
        <v>2</v>
      </c>
      <c r="Q16" s="46">
        <v>8</v>
      </c>
      <c r="R16" s="46">
        <v>1</v>
      </c>
      <c r="S16" s="46">
        <v>1</v>
      </c>
      <c r="T16" s="46">
        <v>11</v>
      </c>
      <c r="U16" s="46">
        <v>0</v>
      </c>
      <c r="V16" s="45">
        <v>44</v>
      </c>
      <c r="W16" s="48">
        <v>2</v>
      </c>
      <c r="X16" s="48">
        <v>25</v>
      </c>
      <c r="Y16" s="46">
        <v>229</v>
      </c>
      <c r="Z16" s="47">
        <v>0</v>
      </c>
      <c r="AA16" s="46">
        <v>3</v>
      </c>
      <c r="AB16" s="46">
        <v>0</v>
      </c>
      <c r="AC16" s="46">
        <v>0</v>
      </c>
      <c r="AD16" s="45">
        <v>1150</v>
      </c>
      <c r="AE16" s="46">
        <v>467</v>
      </c>
      <c r="AF16" s="46">
        <v>430</v>
      </c>
      <c r="AG16" s="46">
        <v>102</v>
      </c>
      <c r="AH16" s="46">
        <v>151</v>
      </c>
      <c r="AI16" s="45">
        <v>12</v>
      </c>
      <c r="AJ16" s="46">
        <v>0</v>
      </c>
      <c r="AK16" s="46">
        <v>0</v>
      </c>
      <c r="AL16" s="46">
        <v>0</v>
      </c>
      <c r="AM16" s="46">
        <v>12</v>
      </c>
      <c r="AN16" s="47">
        <v>0</v>
      </c>
      <c r="AO16" s="46">
        <v>568</v>
      </c>
      <c r="AP16" s="46">
        <v>252</v>
      </c>
      <c r="AQ16" s="47">
        <v>0</v>
      </c>
      <c r="AR16" s="46">
        <v>0</v>
      </c>
      <c r="AS16" s="46">
        <v>0</v>
      </c>
      <c r="AT16" s="46">
        <v>0</v>
      </c>
      <c r="AU16" s="46">
        <v>1</v>
      </c>
      <c r="AV16" s="46">
        <v>2</v>
      </c>
      <c r="AW16" s="46">
        <v>0</v>
      </c>
      <c r="AX16" s="45">
        <v>166</v>
      </c>
      <c r="AY16" s="46">
        <v>21</v>
      </c>
      <c r="AZ16" s="46">
        <v>68</v>
      </c>
      <c r="BA16" s="46">
        <v>12</v>
      </c>
      <c r="BB16" s="46">
        <v>5</v>
      </c>
      <c r="BC16" s="46">
        <v>2</v>
      </c>
      <c r="BD16" s="46">
        <v>4</v>
      </c>
      <c r="BE16" s="46">
        <v>3</v>
      </c>
      <c r="BF16" s="46">
        <v>1</v>
      </c>
      <c r="BG16" s="47">
        <v>17</v>
      </c>
      <c r="BH16" s="47">
        <v>5</v>
      </c>
      <c r="BI16" s="45">
        <v>45</v>
      </c>
      <c r="BJ16" s="46">
        <v>32</v>
      </c>
      <c r="BK16" s="46">
        <v>13</v>
      </c>
      <c r="BL16" s="85">
        <f>BO16+BQ16+BS16+BU16+BW16+BY16+CA16+BM16</f>
        <v>82</v>
      </c>
      <c r="BM16" s="46">
        <v>2</v>
      </c>
      <c r="BN16" s="46">
        <v>1</v>
      </c>
      <c r="BO16" s="46">
        <v>34</v>
      </c>
      <c r="BP16" s="46">
        <v>6</v>
      </c>
      <c r="BQ16" s="46">
        <v>0</v>
      </c>
      <c r="BR16" s="46">
        <v>0</v>
      </c>
      <c r="BS16" s="46">
        <v>29</v>
      </c>
      <c r="BT16" s="46">
        <v>6</v>
      </c>
      <c r="BU16" s="46">
        <v>13</v>
      </c>
      <c r="BV16" s="46">
        <v>3</v>
      </c>
      <c r="BW16" s="46">
        <v>0</v>
      </c>
      <c r="BX16" s="46">
        <v>0</v>
      </c>
      <c r="BY16" s="46">
        <v>4</v>
      </c>
      <c r="BZ16" s="46">
        <v>1</v>
      </c>
      <c r="CA16" s="46">
        <v>0</v>
      </c>
      <c r="CB16" s="46">
        <v>0</v>
      </c>
      <c r="CC16" s="46">
        <v>3</v>
      </c>
      <c r="CD16" s="46">
        <v>9</v>
      </c>
      <c r="CE16" s="46">
        <v>6</v>
      </c>
      <c r="CF16" s="46">
        <v>1</v>
      </c>
      <c r="CG16" s="46">
        <v>4</v>
      </c>
      <c r="CH16" s="46">
        <v>2</v>
      </c>
      <c r="CI16" s="46">
        <v>2</v>
      </c>
      <c r="CJ16" s="46">
        <v>0</v>
      </c>
      <c r="CK16" s="47">
        <v>0</v>
      </c>
      <c r="CL16" s="46">
        <v>5</v>
      </c>
      <c r="CM16" s="46">
        <v>3</v>
      </c>
      <c r="CN16" s="49">
        <v>0</v>
      </c>
    </row>
    <row r="17" ht="15.75" thickTop="1" x14ac:dyDescent="0.25"/>
  </sheetData>
  <sheetProtection algorithmName="SHA-512" hashValue="OnYnFzPeASTv8u1AH961EucluLfSM1L2m/vHv6+cvgSIGotvwXpcuGSYQ20/+Obo+Z6zo26pKXRAlFiV6SB2GA==" saltValue="+21aezxtVk538/6id+65Kg==" spinCount="100000" sheet="1" objects="1" scenarios="1"/>
  <mergeCells count="85">
    <mergeCell ref="A4:B4"/>
    <mergeCell ref="C4:I4"/>
    <mergeCell ref="J4:K4"/>
    <mergeCell ref="L4:N4"/>
    <mergeCell ref="O4:U4"/>
    <mergeCell ref="CM4:CM6"/>
    <mergeCell ref="CN4:CN6"/>
    <mergeCell ref="BI5:BI6"/>
    <mergeCell ref="BJ5:BJ6"/>
    <mergeCell ref="BK5:BK6"/>
    <mergeCell ref="BM5:BN5"/>
    <mergeCell ref="BO5:BV5"/>
    <mergeCell ref="BW5:CB5"/>
    <mergeCell ref="CC5:CJ5"/>
    <mergeCell ref="F5:F6"/>
    <mergeCell ref="BI4:BK4"/>
    <mergeCell ref="BM4:CJ4"/>
    <mergeCell ref="CK4:CK6"/>
    <mergeCell ref="CL4:CL6"/>
    <mergeCell ref="Y4:Z4"/>
    <mergeCell ref="AA4:AC4"/>
    <mergeCell ref="AD4:AN4"/>
    <mergeCell ref="AO4:AQ4"/>
    <mergeCell ref="AR4:AW4"/>
    <mergeCell ref="AX4:BH4"/>
    <mergeCell ref="V4:X4"/>
    <mergeCell ref="R5:R6"/>
    <mergeCell ref="G5:G6"/>
    <mergeCell ref="H5:H6"/>
    <mergeCell ref="I5:I6"/>
    <mergeCell ref="A5:A6"/>
    <mergeCell ref="B5:B6"/>
    <mergeCell ref="C5:C6"/>
    <mergeCell ref="D5:D6"/>
    <mergeCell ref="E5:E6"/>
    <mergeCell ref="J5:J6"/>
    <mergeCell ref="K5:K6"/>
    <mergeCell ref="L5:L6"/>
    <mergeCell ref="M5:M6"/>
    <mergeCell ref="N5:N6"/>
    <mergeCell ref="O5:O6"/>
    <mergeCell ref="P5:P6"/>
    <mergeCell ref="Q5:Q6"/>
    <mergeCell ref="AD5:AD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P5:AP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BB5:BB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H5:BH6"/>
    <mergeCell ref="BC5:BC6"/>
    <mergeCell ref="BD5:BD6"/>
    <mergeCell ref="BE5:BE6"/>
    <mergeCell ref="BF5:BF6"/>
    <mergeCell ref="BG5:BG6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73" fitToWidth="3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B144C-F178-41E8-B006-65258C4CAC4C}">
  <sheetPr>
    <pageSetUpPr fitToPage="1"/>
  </sheetPr>
  <dimension ref="A1:CN18"/>
  <sheetViews>
    <sheetView zoomScale="130" zoomScaleNormal="130" workbookViewId="0">
      <selection activeCell="F23" sqref="F23"/>
    </sheetView>
  </sheetViews>
  <sheetFormatPr defaultColWidth="5.7109375" defaultRowHeight="15" x14ac:dyDescent="0.25"/>
  <cols>
    <col min="1" max="1" width="3.7109375" style="13" customWidth="1"/>
    <col min="2" max="2" width="15.7109375" style="13" customWidth="1"/>
    <col min="3" max="40" width="5.7109375" style="13" customWidth="1"/>
    <col min="41" max="16384" width="5.7109375" style="13"/>
  </cols>
  <sheetData>
    <row r="1" spans="1:92" ht="28.5" x14ac:dyDescent="0.45">
      <c r="A1" s="12" t="s">
        <v>262</v>
      </c>
    </row>
    <row r="2" spans="1:92" ht="24" x14ac:dyDescent="0.4">
      <c r="A2" s="14" t="s">
        <v>1</v>
      </c>
    </row>
    <row r="3" spans="1:92" ht="15.75" thickBot="1" x14ac:dyDescent="0.3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/>
      <c r="W3"/>
      <c r="X3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</row>
    <row r="4" spans="1:92" s="15" customFormat="1" ht="15.75" customHeight="1" thickTop="1" x14ac:dyDescent="0.25">
      <c r="A4" s="199" t="s">
        <v>2</v>
      </c>
      <c r="B4" s="200"/>
      <c r="C4" s="167" t="s">
        <v>3</v>
      </c>
      <c r="D4" s="168"/>
      <c r="E4" s="168"/>
      <c r="F4" s="168"/>
      <c r="G4" s="168"/>
      <c r="H4" s="169"/>
      <c r="I4" s="170"/>
      <c r="J4" s="171" t="s">
        <v>4</v>
      </c>
      <c r="K4" s="172"/>
      <c r="L4" s="173" t="s">
        <v>5</v>
      </c>
      <c r="M4" s="174"/>
      <c r="N4" s="175"/>
      <c r="O4" s="176" t="s">
        <v>6</v>
      </c>
      <c r="P4" s="176"/>
      <c r="Q4" s="176"/>
      <c r="R4" s="176"/>
      <c r="S4" s="176"/>
      <c r="T4" s="176"/>
      <c r="U4" s="173"/>
      <c r="V4" s="167" t="s">
        <v>7</v>
      </c>
      <c r="W4" s="168"/>
      <c r="X4" s="177"/>
      <c r="Y4" s="178" t="s">
        <v>8</v>
      </c>
      <c r="Z4" s="179"/>
      <c r="AA4" s="180" t="s">
        <v>9</v>
      </c>
      <c r="AB4" s="181"/>
      <c r="AC4" s="182"/>
      <c r="AD4" s="183" t="s">
        <v>10</v>
      </c>
      <c r="AE4" s="184"/>
      <c r="AF4" s="184"/>
      <c r="AG4" s="184"/>
      <c r="AH4" s="184"/>
      <c r="AI4" s="184"/>
      <c r="AJ4" s="184"/>
      <c r="AK4" s="184"/>
      <c r="AL4" s="184"/>
      <c r="AM4" s="184"/>
      <c r="AN4" s="185"/>
      <c r="AO4" s="186" t="s">
        <v>11</v>
      </c>
      <c r="AP4" s="180"/>
      <c r="AQ4" s="187"/>
      <c r="AR4" s="188" t="s">
        <v>12</v>
      </c>
      <c r="AS4" s="189"/>
      <c r="AT4" s="189"/>
      <c r="AU4" s="189"/>
      <c r="AV4" s="189"/>
      <c r="AW4" s="190"/>
      <c r="AX4" s="163" t="s">
        <v>13</v>
      </c>
      <c r="AY4" s="164"/>
      <c r="AZ4" s="164"/>
      <c r="BA4" s="164"/>
      <c r="BB4" s="165"/>
      <c r="BC4" s="165"/>
      <c r="BD4" s="165"/>
      <c r="BE4" s="165"/>
      <c r="BF4" s="165"/>
      <c r="BG4" s="165"/>
      <c r="BH4" s="166"/>
      <c r="BI4" s="142" t="s">
        <v>14</v>
      </c>
      <c r="BJ4" s="143"/>
      <c r="BK4" s="143"/>
      <c r="BL4" s="82"/>
      <c r="BM4" s="144" t="s">
        <v>15</v>
      </c>
      <c r="BN4" s="145"/>
      <c r="BO4" s="145"/>
      <c r="BP4" s="145"/>
      <c r="BQ4" s="145"/>
      <c r="BR4" s="145"/>
      <c r="BS4" s="145"/>
      <c r="BT4" s="145"/>
      <c r="BU4" s="145"/>
      <c r="BV4" s="145"/>
      <c r="BW4" s="145"/>
      <c r="BX4" s="145"/>
      <c r="BY4" s="145"/>
      <c r="BZ4" s="145"/>
      <c r="CA4" s="145"/>
      <c r="CB4" s="145"/>
      <c r="CC4" s="145"/>
      <c r="CD4" s="145"/>
      <c r="CE4" s="145"/>
      <c r="CF4" s="145"/>
      <c r="CG4" s="145"/>
      <c r="CH4" s="145"/>
      <c r="CI4" s="145"/>
      <c r="CJ4" s="146"/>
      <c r="CK4" s="147" t="s">
        <v>16</v>
      </c>
      <c r="CL4" s="148" t="s">
        <v>17</v>
      </c>
      <c r="CM4" s="149" t="s">
        <v>18</v>
      </c>
      <c r="CN4" s="150" t="s">
        <v>19</v>
      </c>
    </row>
    <row r="5" spans="1:92" s="15" customFormat="1" ht="15" customHeight="1" x14ac:dyDescent="0.25">
      <c r="A5" s="195" t="s">
        <v>241</v>
      </c>
      <c r="B5" s="197" t="s">
        <v>242</v>
      </c>
      <c r="C5" s="128" t="s">
        <v>23</v>
      </c>
      <c r="D5" s="102" t="s">
        <v>24</v>
      </c>
      <c r="E5" s="135" t="s">
        <v>25</v>
      </c>
      <c r="F5" s="102" t="s">
        <v>26</v>
      </c>
      <c r="G5" s="129" t="s">
        <v>27</v>
      </c>
      <c r="H5" s="138" t="s">
        <v>28</v>
      </c>
      <c r="I5" s="140" t="s">
        <v>29</v>
      </c>
      <c r="J5" s="127" t="s">
        <v>30</v>
      </c>
      <c r="K5" s="191" t="s">
        <v>243</v>
      </c>
      <c r="L5" s="193" t="s">
        <v>32</v>
      </c>
      <c r="M5" s="102" t="s">
        <v>33</v>
      </c>
      <c r="N5" s="130" t="s">
        <v>34</v>
      </c>
      <c r="O5" s="132" t="s">
        <v>35</v>
      </c>
      <c r="P5" s="110" t="s">
        <v>36</v>
      </c>
      <c r="Q5" s="110" t="s">
        <v>37</v>
      </c>
      <c r="R5" s="110" t="s">
        <v>38</v>
      </c>
      <c r="S5" s="110" t="s">
        <v>39</v>
      </c>
      <c r="T5" s="110" t="s">
        <v>40</v>
      </c>
      <c r="U5" s="118" t="s">
        <v>41</v>
      </c>
      <c r="V5" s="120" t="s">
        <v>42</v>
      </c>
      <c r="W5" s="110" t="s">
        <v>43</v>
      </c>
      <c r="X5" s="123" t="s">
        <v>44</v>
      </c>
      <c r="Y5" s="125" t="s">
        <v>45</v>
      </c>
      <c r="Z5" s="126" t="s">
        <v>46</v>
      </c>
      <c r="AA5" s="115" t="s">
        <v>47</v>
      </c>
      <c r="AB5" s="110" t="s">
        <v>48</v>
      </c>
      <c r="AC5" s="110" t="s">
        <v>49</v>
      </c>
      <c r="AD5" s="113" t="s">
        <v>50</v>
      </c>
      <c r="AE5" s="110" t="s">
        <v>51</v>
      </c>
      <c r="AF5" s="110" t="s">
        <v>52</v>
      </c>
      <c r="AG5" s="110" t="s">
        <v>53</v>
      </c>
      <c r="AH5" s="110" t="s">
        <v>54</v>
      </c>
      <c r="AI5" s="113" t="s">
        <v>55</v>
      </c>
      <c r="AJ5" s="110" t="s">
        <v>51</v>
      </c>
      <c r="AK5" s="110" t="s">
        <v>52</v>
      </c>
      <c r="AL5" s="110" t="s">
        <v>53</v>
      </c>
      <c r="AM5" s="110" t="s">
        <v>54</v>
      </c>
      <c r="AN5" s="100" t="s">
        <v>56</v>
      </c>
      <c r="AO5" s="102" t="s">
        <v>57</v>
      </c>
      <c r="AP5" s="102" t="s">
        <v>58</v>
      </c>
      <c r="AQ5" s="104" t="s">
        <v>59</v>
      </c>
      <c r="AR5" s="106" t="s">
        <v>60</v>
      </c>
      <c r="AS5" s="106" t="s">
        <v>61</v>
      </c>
      <c r="AT5" s="102" t="s">
        <v>263</v>
      </c>
      <c r="AU5" s="102" t="s">
        <v>264</v>
      </c>
      <c r="AV5" s="102" t="s">
        <v>64</v>
      </c>
      <c r="AW5" s="102" t="s">
        <v>65</v>
      </c>
      <c r="AX5" s="108" t="s">
        <v>66</v>
      </c>
      <c r="AY5" s="88" t="s">
        <v>67</v>
      </c>
      <c r="AZ5" s="88" t="s">
        <v>68</v>
      </c>
      <c r="BA5" s="90" t="s">
        <v>69</v>
      </c>
      <c r="BB5" s="90" t="s">
        <v>70</v>
      </c>
      <c r="BC5" s="90" t="s">
        <v>71</v>
      </c>
      <c r="BD5" s="90" t="s">
        <v>72</v>
      </c>
      <c r="BE5" s="90" t="s">
        <v>73</v>
      </c>
      <c r="BF5" s="90" t="s">
        <v>74</v>
      </c>
      <c r="BG5" s="92" t="s">
        <v>75</v>
      </c>
      <c r="BH5" s="94" t="s">
        <v>76</v>
      </c>
      <c r="BI5" s="96" t="s">
        <v>77</v>
      </c>
      <c r="BJ5" s="98" t="s">
        <v>78</v>
      </c>
      <c r="BK5" s="86" t="s">
        <v>79</v>
      </c>
      <c r="BL5" s="81"/>
      <c r="BM5" s="152" t="s">
        <v>80</v>
      </c>
      <c r="BN5" s="153"/>
      <c r="BO5" s="154" t="s">
        <v>81</v>
      </c>
      <c r="BP5" s="155"/>
      <c r="BQ5" s="155"/>
      <c r="BR5" s="155"/>
      <c r="BS5" s="155"/>
      <c r="BT5" s="155"/>
      <c r="BU5" s="155"/>
      <c r="BV5" s="156"/>
      <c r="BW5" s="157" t="s">
        <v>82</v>
      </c>
      <c r="BX5" s="158"/>
      <c r="BY5" s="158"/>
      <c r="BZ5" s="158"/>
      <c r="CA5" s="158"/>
      <c r="CB5" s="159"/>
      <c r="CC5" s="160" t="s">
        <v>83</v>
      </c>
      <c r="CD5" s="161"/>
      <c r="CE5" s="161"/>
      <c r="CF5" s="161"/>
      <c r="CG5" s="161"/>
      <c r="CH5" s="161"/>
      <c r="CI5" s="161"/>
      <c r="CJ5" s="162"/>
      <c r="CK5" s="147"/>
      <c r="CL5" s="148"/>
      <c r="CM5" s="149"/>
      <c r="CN5" s="151"/>
    </row>
    <row r="6" spans="1:92" s="15" customFormat="1" ht="288.75" x14ac:dyDescent="0.25">
      <c r="A6" s="196"/>
      <c r="B6" s="198"/>
      <c r="C6" s="134"/>
      <c r="D6" s="103"/>
      <c r="E6" s="136"/>
      <c r="F6" s="103"/>
      <c r="G6" s="137"/>
      <c r="H6" s="139"/>
      <c r="I6" s="141"/>
      <c r="J6" s="128"/>
      <c r="K6" s="192"/>
      <c r="L6" s="194"/>
      <c r="M6" s="103"/>
      <c r="N6" s="131"/>
      <c r="O6" s="133"/>
      <c r="P6" s="117"/>
      <c r="Q6" s="117"/>
      <c r="R6" s="117"/>
      <c r="S6" s="117"/>
      <c r="T6" s="117"/>
      <c r="U6" s="119"/>
      <c r="V6" s="121"/>
      <c r="W6" s="122"/>
      <c r="X6" s="124"/>
      <c r="Y6" s="125"/>
      <c r="Z6" s="126"/>
      <c r="AA6" s="116"/>
      <c r="AB6" s="112"/>
      <c r="AC6" s="112"/>
      <c r="AD6" s="114"/>
      <c r="AE6" s="111"/>
      <c r="AF6" s="111"/>
      <c r="AG6" s="111"/>
      <c r="AH6" s="111"/>
      <c r="AI6" s="114"/>
      <c r="AJ6" s="111"/>
      <c r="AK6" s="111"/>
      <c r="AL6" s="111"/>
      <c r="AM6" s="111"/>
      <c r="AN6" s="101"/>
      <c r="AO6" s="103"/>
      <c r="AP6" s="103"/>
      <c r="AQ6" s="105"/>
      <c r="AR6" s="107"/>
      <c r="AS6" s="107"/>
      <c r="AT6" s="103"/>
      <c r="AU6" s="103"/>
      <c r="AV6" s="103"/>
      <c r="AW6" s="103"/>
      <c r="AX6" s="109"/>
      <c r="AY6" s="89"/>
      <c r="AZ6" s="89"/>
      <c r="BA6" s="91"/>
      <c r="BB6" s="91"/>
      <c r="BC6" s="91"/>
      <c r="BD6" s="91"/>
      <c r="BE6" s="91"/>
      <c r="BF6" s="91"/>
      <c r="BG6" s="93"/>
      <c r="BH6" s="95"/>
      <c r="BI6" s="97"/>
      <c r="BJ6" s="99"/>
      <c r="BK6" s="87"/>
      <c r="BL6" s="83"/>
      <c r="BM6" s="2" t="s">
        <v>94</v>
      </c>
      <c r="BN6" s="3" t="s">
        <v>95</v>
      </c>
      <c r="BO6" s="3" t="s">
        <v>96</v>
      </c>
      <c r="BP6" s="16" t="s">
        <v>97</v>
      </c>
      <c r="BQ6" s="16" t="s">
        <v>98</v>
      </c>
      <c r="BR6" s="16" t="s">
        <v>99</v>
      </c>
      <c r="BS6" s="16" t="s">
        <v>100</v>
      </c>
      <c r="BT6" s="16" t="s">
        <v>101</v>
      </c>
      <c r="BU6" s="16" t="s">
        <v>102</v>
      </c>
      <c r="BV6" s="16" t="s">
        <v>103</v>
      </c>
      <c r="BW6" s="16" t="s">
        <v>104</v>
      </c>
      <c r="BX6" s="16" t="s">
        <v>105</v>
      </c>
      <c r="BY6" s="16" t="s">
        <v>106</v>
      </c>
      <c r="BZ6" s="16" t="s">
        <v>107</v>
      </c>
      <c r="CA6" s="16" t="s">
        <v>108</v>
      </c>
      <c r="CB6" s="16" t="s">
        <v>109</v>
      </c>
      <c r="CC6" s="4" t="s">
        <v>110</v>
      </c>
      <c r="CD6" s="4" t="s">
        <v>111</v>
      </c>
      <c r="CE6" s="4" t="s">
        <v>112</v>
      </c>
      <c r="CF6" s="4" t="s">
        <v>113</v>
      </c>
      <c r="CG6" s="4" t="s">
        <v>114</v>
      </c>
      <c r="CH6" s="4" t="s">
        <v>115</v>
      </c>
      <c r="CI6" s="4" t="s">
        <v>116</v>
      </c>
      <c r="CJ6" s="4" t="s">
        <v>244</v>
      </c>
      <c r="CK6" s="147"/>
      <c r="CL6" s="148"/>
      <c r="CM6" s="149"/>
      <c r="CN6" s="151"/>
    </row>
    <row r="7" spans="1:92" s="15" customFormat="1" x14ac:dyDescent="0.25">
      <c r="A7" s="17"/>
      <c r="B7" s="18" t="s">
        <v>118</v>
      </c>
      <c r="C7" s="5" t="s">
        <v>119</v>
      </c>
      <c r="D7" s="5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 t="s">
        <v>126</v>
      </c>
      <c r="K7" s="5" t="s">
        <v>127</v>
      </c>
      <c r="L7" s="6" t="s">
        <v>128</v>
      </c>
      <c r="M7" s="6" t="s">
        <v>129</v>
      </c>
      <c r="N7" s="6" t="s">
        <v>130</v>
      </c>
      <c r="O7" s="6" t="s">
        <v>131</v>
      </c>
      <c r="P7" s="6" t="s">
        <v>132</v>
      </c>
      <c r="Q7" s="6" t="s">
        <v>133</v>
      </c>
      <c r="R7" s="6" t="s">
        <v>134</v>
      </c>
      <c r="S7" s="6" t="s">
        <v>135</v>
      </c>
      <c r="T7" s="5" t="s">
        <v>136</v>
      </c>
      <c r="U7" s="5" t="s">
        <v>137</v>
      </c>
      <c r="V7" s="7" t="s">
        <v>138</v>
      </c>
      <c r="W7" s="8" t="s">
        <v>139</v>
      </c>
      <c r="X7" s="9" t="s">
        <v>140</v>
      </c>
      <c r="Y7" s="6" t="s">
        <v>141</v>
      </c>
      <c r="Z7" s="10" t="s">
        <v>142</v>
      </c>
      <c r="AA7" s="11" t="s">
        <v>143</v>
      </c>
      <c r="AB7" s="6" t="s">
        <v>144</v>
      </c>
      <c r="AC7" s="6" t="s">
        <v>145</v>
      </c>
      <c r="AD7" s="6" t="s">
        <v>146</v>
      </c>
      <c r="AE7" s="6" t="s">
        <v>147</v>
      </c>
      <c r="AF7" s="6" t="s">
        <v>148</v>
      </c>
      <c r="AG7" s="6" t="s">
        <v>149</v>
      </c>
      <c r="AH7" s="6" t="s">
        <v>150</v>
      </c>
      <c r="AI7" s="6" t="s">
        <v>151</v>
      </c>
      <c r="AJ7" s="5" t="s">
        <v>152</v>
      </c>
      <c r="AK7" s="5" t="s">
        <v>153</v>
      </c>
      <c r="AL7" s="5" t="s">
        <v>154</v>
      </c>
      <c r="AM7" s="5" t="s">
        <v>155</v>
      </c>
      <c r="AN7" s="5" t="s">
        <v>156</v>
      </c>
      <c r="AO7" s="5" t="s">
        <v>157</v>
      </c>
      <c r="AP7" s="5" t="s">
        <v>158</v>
      </c>
      <c r="AQ7" s="10" t="s">
        <v>159</v>
      </c>
      <c r="AR7" s="5" t="s">
        <v>160</v>
      </c>
      <c r="AS7" s="5" t="s">
        <v>161</v>
      </c>
      <c r="AT7" s="5" t="s">
        <v>162</v>
      </c>
      <c r="AU7" s="5" t="s">
        <v>163</v>
      </c>
      <c r="AV7" s="5" t="s">
        <v>164</v>
      </c>
      <c r="AW7" s="5" t="s">
        <v>165</v>
      </c>
      <c r="AX7" s="5" t="s">
        <v>166</v>
      </c>
      <c r="AY7" s="5" t="s">
        <v>167</v>
      </c>
      <c r="AZ7" s="5" t="s">
        <v>168</v>
      </c>
      <c r="BA7" s="5" t="s">
        <v>169</v>
      </c>
      <c r="BB7" s="5" t="s">
        <v>170</v>
      </c>
      <c r="BC7" s="5" t="s">
        <v>171</v>
      </c>
      <c r="BD7" s="5" t="s">
        <v>172</v>
      </c>
      <c r="BE7" s="5" t="s">
        <v>173</v>
      </c>
      <c r="BF7" s="5" t="s">
        <v>174</v>
      </c>
      <c r="BG7" s="5" t="s">
        <v>175</v>
      </c>
      <c r="BH7" s="5" t="s">
        <v>176</v>
      </c>
      <c r="BI7" s="5" t="s">
        <v>177</v>
      </c>
      <c r="BJ7" s="5" t="s">
        <v>178</v>
      </c>
      <c r="BK7" s="5" t="s">
        <v>179</v>
      </c>
      <c r="BL7" s="5"/>
      <c r="BM7" s="5" t="s">
        <v>180</v>
      </c>
      <c r="BN7" s="5" t="s">
        <v>181</v>
      </c>
      <c r="BO7" s="5" t="s">
        <v>182</v>
      </c>
      <c r="BP7" s="5" t="s">
        <v>183</v>
      </c>
      <c r="BQ7" s="5" t="s">
        <v>184</v>
      </c>
      <c r="BR7" s="5" t="s">
        <v>185</v>
      </c>
      <c r="BS7" s="5" t="s">
        <v>186</v>
      </c>
      <c r="BT7" s="5" t="s">
        <v>187</v>
      </c>
      <c r="BU7" s="5" t="s">
        <v>188</v>
      </c>
      <c r="BV7" s="5" t="s">
        <v>189</v>
      </c>
      <c r="BW7" s="5" t="s">
        <v>190</v>
      </c>
      <c r="BX7" s="5" t="s">
        <v>191</v>
      </c>
      <c r="BY7" s="5" t="s">
        <v>192</v>
      </c>
      <c r="BZ7" s="5" t="s">
        <v>193</v>
      </c>
      <c r="CA7" s="5" t="s">
        <v>194</v>
      </c>
      <c r="CB7" s="5" t="s">
        <v>195</v>
      </c>
      <c r="CC7" s="5" t="s">
        <v>196</v>
      </c>
      <c r="CD7" s="5" t="s">
        <v>197</v>
      </c>
      <c r="CE7" s="5" t="s">
        <v>198</v>
      </c>
      <c r="CF7" s="5" t="s">
        <v>199</v>
      </c>
      <c r="CG7" s="5" t="s">
        <v>200</v>
      </c>
      <c r="CH7" s="5" t="s">
        <v>201</v>
      </c>
      <c r="CI7" s="5" t="s">
        <v>202</v>
      </c>
      <c r="CJ7" s="5" t="s">
        <v>203</v>
      </c>
      <c r="CK7" s="5" t="s">
        <v>204</v>
      </c>
      <c r="CL7" s="5" t="s">
        <v>205</v>
      </c>
      <c r="CM7" s="5" t="s">
        <v>206</v>
      </c>
      <c r="CN7" s="10" t="s">
        <v>207</v>
      </c>
    </row>
    <row r="8" spans="1:92" s="15" customFormat="1" x14ac:dyDescent="0.25">
      <c r="A8" s="52" t="s">
        <v>222</v>
      </c>
      <c r="B8" s="20" t="s">
        <v>265</v>
      </c>
      <c r="C8" s="21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3">
        <v>0</v>
      </c>
      <c r="J8" s="24">
        <v>0</v>
      </c>
      <c r="K8" s="23">
        <v>0</v>
      </c>
      <c r="L8" s="25">
        <v>0</v>
      </c>
      <c r="M8" s="22">
        <v>0</v>
      </c>
      <c r="N8" s="26"/>
      <c r="O8" s="24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3"/>
      <c r="V8" s="27">
        <v>2</v>
      </c>
      <c r="W8" s="22">
        <v>0</v>
      </c>
      <c r="X8" s="53">
        <v>0</v>
      </c>
      <c r="Y8" s="25">
        <v>0</v>
      </c>
      <c r="Z8" s="26"/>
      <c r="AA8" s="25">
        <v>0</v>
      </c>
      <c r="AB8" s="22">
        <v>0</v>
      </c>
      <c r="AC8" s="23">
        <v>0</v>
      </c>
      <c r="AD8" s="24">
        <v>105</v>
      </c>
      <c r="AE8" s="22">
        <v>50</v>
      </c>
      <c r="AF8" s="22">
        <v>54</v>
      </c>
      <c r="AG8" s="22">
        <v>0</v>
      </c>
      <c r="AH8" s="22">
        <v>1</v>
      </c>
      <c r="AI8" s="29">
        <v>0</v>
      </c>
      <c r="AJ8" s="22">
        <v>0</v>
      </c>
      <c r="AK8" s="22">
        <v>0</v>
      </c>
      <c r="AL8" s="22">
        <v>0</v>
      </c>
      <c r="AM8" s="22">
        <v>0</v>
      </c>
      <c r="AN8" s="26"/>
      <c r="AO8" s="25">
        <v>12</v>
      </c>
      <c r="AP8" s="22">
        <v>9</v>
      </c>
      <c r="AQ8" s="26"/>
      <c r="AR8" s="25">
        <v>0</v>
      </c>
      <c r="AS8" s="22">
        <v>0</v>
      </c>
      <c r="AT8" s="22">
        <v>0</v>
      </c>
      <c r="AU8" s="22">
        <v>0</v>
      </c>
      <c r="AV8" s="22">
        <v>0</v>
      </c>
      <c r="AW8" s="23">
        <v>0</v>
      </c>
      <c r="AX8" s="24">
        <v>5</v>
      </c>
      <c r="AY8" s="22">
        <v>0</v>
      </c>
      <c r="AZ8" s="22">
        <v>2</v>
      </c>
      <c r="BA8" s="22">
        <v>0</v>
      </c>
      <c r="BB8" s="22">
        <v>0</v>
      </c>
      <c r="BC8" s="22">
        <v>0</v>
      </c>
      <c r="BD8" s="22">
        <v>1</v>
      </c>
      <c r="BE8" s="22">
        <v>0</v>
      </c>
      <c r="BF8" s="22">
        <v>0</v>
      </c>
      <c r="BG8" s="30">
        <v>1</v>
      </c>
      <c r="BH8" s="26"/>
      <c r="BI8" s="24">
        <v>4</v>
      </c>
      <c r="BJ8" s="22">
        <v>2</v>
      </c>
      <c r="BK8" s="23">
        <v>2</v>
      </c>
      <c r="BL8" s="53">
        <f t="shared" ref="BL8:BL16" si="0">BO8+BQ8+BS8+BU8+BW8+BY8+CA8+BM8</f>
        <v>0</v>
      </c>
      <c r="BM8" s="25">
        <v>0</v>
      </c>
      <c r="BN8" s="22">
        <v>0</v>
      </c>
      <c r="BO8" s="22">
        <v>0</v>
      </c>
      <c r="BP8" s="22">
        <v>0</v>
      </c>
      <c r="BQ8" s="22">
        <v>0</v>
      </c>
      <c r="BR8" s="22">
        <v>0</v>
      </c>
      <c r="BS8" s="22">
        <v>0</v>
      </c>
      <c r="BT8" s="22">
        <v>0</v>
      </c>
      <c r="BU8" s="22">
        <v>0</v>
      </c>
      <c r="BV8" s="22">
        <v>0</v>
      </c>
      <c r="BW8" s="22">
        <v>0</v>
      </c>
      <c r="BX8" s="22">
        <v>0</v>
      </c>
      <c r="BY8" s="22">
        <v>0</v>
      </c>
      <c r="BZ8" s="22">
        <v>0</v>
      </c>
      <c r="CA8" s="22">
        <v>0</v>
      </c>
      <c r="CB8" s="22">
        <v>0</v>
      </c>
      <c r="CC8" s="22">
        <v>0</v>
      </c>
      <c r="CD8" s="22">
        <v>0</v>
      </c>
      <c r="CE8" s="22">
        <v>0</v>
      </c>
      <c r="CF8" s="22">
        <v>0</v>
      </c>
      <c r="CG8" s="22">
        <v>0</v>
      </c>
      <c r="CH8" s="22">
        <v>0</v>
      </c>
      <c r="CI8" s="22">
        <v>0</v>
      </c>
      <c r="CJ8" s="23"/>
      <c r="CK8" s="31"/>
      <c r="CL8" s="25">
        <v>0</v>
      </c>
      <c r="CM8" s="23">
        <v>1</v>
      </c>
      <c r="CN8" s="31"/>
    </row>
    <row r="9" spans="1:92" s="15" customFormat="1" x14ac:dyDescent="0.25">
      <c r="A9" s="52" t="s">
        <v>222</v>
      </c>
      <c r="B9" s="20" t="s">
        <v>266</v>
      </c>
      <c r="C9" s="21">
        <v>4</v>
      </c>
      <c r="D9" s="22">
        <v>0</v>
      </c>
      <c r="E9" s="22">
        <v>4</v>
      </c>
      <c r="F9" s="22">
        <v>0</v>
      </c>
      <c r="G9" s="22">
        <v>0</v>
      </c>
      <c r="H9" s="22">
        <v>0</v>
      </c>
      <c r="I9" s="23">
        <v>0</v>
      </c>
      <c r="J9" s="24">
        <v>0</v>
      </c>
      <c r="K9" s="23">
        <v>0</v>
      </c>
      <c r="L9" s="25">
        <v>0</v>
      </c>
      <c r="M9" s="22">
        <v>0</v>
      </c>
      <c r="N9" s="26"/>
      <c r="O9" s="24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3">
        <v>0</v>
      </c>
      <c r="V9" s="27">
        <v>4</v>
      </c>
      <c r="W9" s="22">
        <v>0</v>
      </c>
      <c r="X9" s="53">
        <v>0</v>
      </c>
      <c r="Y9" s="25">
        <v>30</v>
      </c>
      <c r="Z9" s="26"/>
      <c r="AA9" s="25">
        <v>0</v>
      </c>
      <c r="AB9" s="22">
        <v>0</v>
      </c>
      <c r="AC9" s="23">
        <v>0</v>
      </c>
      <c r="AD9" s="24">
        <v>104</v>
      </c>
      <c r="AE9" s="22">
        <v>52</v>
      </c>
      <c r="AF9" s="22">
        <v>52</v>
      </c>
      <c r="AG9" s="22">
        <v>0</v>
      </c>
      <c r="AH9" s="22">
        <v>0</v>
      </c>
      <c r="AI9" s="29">
        <v>0</v>
      </c>
      <c r="AJ9" s="22">
        <v>0</v>
      </c>
      <c r="AK9" s="22">
        <v>0</v>
      </c>
      <c r="AL9" s="22">
        <v>0</v>
      </c>
      <c r="AM9" s="22">
        <v>0</v>
      </c>
      <c r="AN9" s="26"/>
      <c r="AO9" s="25">
        <v>20</v>
      </c>
      <c r="AP9" s="22">
        <v>10</v>
      </c>
      <c r="AQ9" s="26"/>
      <c r="AR9" s="25">
        <v>0</v>
      </c>
      <c r="AS9" s="22">
        <v>1</v>
      </c>
      <c r="AT9" s="22">
        <v>0</v>
      </c>
      <c r="AU9" s="22">
        <v>0</v>
      </c>
      <c r="AV9" s="22">
        <v>0</v>
      </c>
      <c r="AW9" s="23">
        <v>0</v>
      </c>
      <c r="AX9" s="24">
        <v>0</v>
      </c>
      <c r="AY9" s="22">
        <v>0</v>
      </c>
      <c r="AZ9" s="22">
        <v>0</v>
      </c>
      <c r="BA9" s="22">
        <v>1</v>
      </c>
      <c r="BB9" s="22">
        <v>0</v>
      </c>
      <c r="BC9" s="22">
        <v>0</v>
      </c>
      <c r="BD9" s="22">
        <v>0</v>
      </c>
      <c r="BE9" s="22">
        <v>0</v>
      </c>
      <c r="BF9" s="22">
        <v>0</v>
      </c>
      <c r="BG9" s="30"/>
      <c r="BH9" s="26">
        <v>4</v>
      </c>
      <c r="BI9" s="24">
        <v>4</v>
      </c>
      <c r="BJ9" s="22">
        <v>1</v>
      </c>
      <c r="BK9" s="23">
        <v>3</v>
      </c>
      <c r="BL9" s="53">
        <f t="shared" si="0"/>
        <v>1</v>
      </c>
      <c r="BM9" s="25">
        <v>0</v>
      </c>
      <c r="BN9" s="22">
        <v>0</v>
      </c>
      <c r="BO9" s="22">
        <v>0</v>
      </c>
      <c r="BP9" s="22">
        <v>0</v>
      </c>
      <c r="BQ9" s="22">
        <v>0</v>
      </c>
      <c r="BR9" s="22">
        <v>0</v>
      </c>
      <c r="BS9" s="22">
        <v>0</v>
      </c>
      <c r="BT9" s="22">
        <v>0</v>
      </c>
      <c r="BU9" s="22">
        <v>0</v>
      </c>
      <c r="BV9" s="22">
        <v>0</v>
      </c>
      <c r="BW9" s="22">
        <v>0</v>
      </c>
      <c r="BX9" s="22">
        <v>0</v>
      </c>
      <c r="BY9" s="22">
        <v>1</v>
      </c>
      <c r="BZ9" s="22">
        <v>1</v>
      </c>
      <c r="CA9" s="22">
        <v>0</v>
      </c>
      <c r="CB9" s="22">
        <v>0</v>
      </c>
      <c r="CC9" s="22">
        <v>0</v>
      </c>
      <c r="CD9" s="22">
        <v>0</v>
      </c>
      <c r="CE9" s="22">
        <v>0</v>
      </c>
      <c r="CF9" s="22">
        <v>0</v>
      </c>
      <c r="CG9" s="22">
        <v>0</v>
      </c>
      <c r="CH9" s="22">
        <v>0</v>
      </c>
      <c r="CI9" s="22">
        <v>0</v>
      </c>
      <c r="CJ9" s="23"/>
      <c r="CK9" s="31"/>
      <c r="CL9" s="25">
        <v>1</v>
      </c>
      <c r="CM9" s="23">
        <v>0</v>
      </c>
      <c r="CN9" s="31"/>
    </row>
    <row r="10" spans="1:92" s="15" customFormat="1" x14ac:dyDescent="0.25">
      <c r="A10" s="52" t="s">
        <v>222</v>
      </c>
      <c r="B10" s="20" t="s">
        <v>267</v>
      </c>
      <c r="C10" s="21">
        <v>17</v>
      </c>
      <c r="D10" s="22">
        <v>7</v>
      </c>
      <c r="E10" s="22">
        <v>7</v>
      </c>
      <c r="F10" s="22">
        <v>2</v>
      </c>
      <c r="G10" s="22">
        <v>1</v>
      </c>
      <c r="H10" s="22">
        <v>0</v>
      </c>
      <c r="I10" s="23">
        <v>0</v>
      </c>
      <c r="J10" s="24">
        <v>0</v>
      </c>
      <c r="K10" s="23">
        <v>0</v>
      </c>
      <c r="L10" s="25">
        <v>0</v>
      </c>
      <c r="M10" s="22">
        <v>0</v>
      </c>
      <c r="N10" s="26"/>
      <c r="O10" s="24">
        <v>3</v>
      </c>
      <c r="P10" s="22">
        <v>2</v>
      </c>
      <c r="Q10" s="22">
        <v>0</v>
      </c>
      <c r="R10" s="22">
        <v>0</v>
      </c>
      <c r="S10" s="22">
        <v>1</v>
      </c>
      <c r="T10" s="22">
        <v>2</v>
      </c>
      <c r="U10" s="23">
        <v>0</v>
      </c>
      <c r="V10" s="27">
        <v>4</v>
      </c>
      <c r="W10" s="22">
        <v>1</v>
      </c>
      <c r="X10" s="53">
        <v>0</v>
      </c>
      <c r="Y10" s="25">
        <v>36</v>
      </c>
      <c r="Z10" s="26"/>
      <c r="AA10" s="25">
        <v>0</v>
      </c>
      <c r="AB10" s="22">
        <v>0</v>
      </c>
      <c r="AC10" s="23">
        <v>0</v>
      </c>
      <c r="AD10" s="24">
        <v>260</v>
      </c>
      <c r="AE10" s="22">
        <v>104</v>
      </c>
      <c r="AF10" s="22">
        <v>52</v>
      </c>
      <c r="AG10" s="22">
        <v>0</v>
      </c>
      <c r="AH10" s="22">
        <v>104</v>
      </c>
      <c r="AI10" s="29">
        <v>0</v>
      </c>
      <c r="AJ10" s="22">
        <v>0</v>
      </c>
      <c r="AK10" s="22">
        <v>0</v>
      </c>
      <c r="AL10" s="22">
        <v>0</v>
      </c>
      <c r="AM10" s="22">
        <v>0</v>
      </c>
      <c r="AN10" s="26"/>
      <c r="AO10" s="25">
        <v>80</v>
      </c>
      <c r="AP10" s="22">
        <v>23</v>
      </c>
      <c r="AQ10" s="26"/>
      <c r="AR10" s="25">
        <v>0</v>
      </c>
      <c r="AS10" s="22">
        <v>0</v>
      </c>
      <c r="AT10" s="22">
        <v>0</v>
      </c>
      <c r="AU10" s="22">
        <v>0</v>
      </c>
      <c r="AV10" s="22">
        <v>0</v>
      </c>
      <c r="AW10" s="23">
        <v>0</v>
      </c>
      <c r="AX10" s="24">
        <v>12</v>
      </c>
      <c r="AY10" s="22">
        <v>5</v>
      </c>
      <c r="AZ10" s="22">
        <v>7</v>
      </c>
      <c r="BA10" s="22">
        <v>1</v>
      </c>
      <c r="BB10" s="22">
        <v>1</v>
      </c>
      <c r="BC10" s="22">
        <v>0</v>
      </c>
      <c r="BD10" s="22">
        <v>0</v>
      </c>
      <c r="BE10" s="22">
        <v>0</v>
      </c>
      <c r="BF10" s="22">
        <v>0</v>
      </c>
      <c r="BG10" s="30"/>
      <c r="BH10" s="26"/>
      <c r="BI10" s="24">
        <v>7</v>
      </c>
      <c r="BJ10" s="22">
        <v>7</v>
      </c>
      <c r="BK10" s="23">
        <v>0</v>
      </c>
      <c r="BL10" s="53">
        <f t="shared" si="0"/>
        <v>0</v>
      </c>
      <c r="BM10" s="25">
        <v>0</v>
      </c>
      <c r="BN10" s="22">
        <v>0</v>
      </c>
      <c r="BO10" s="22">
        <v>0</v>
      </c>
      <c r="BP10" s="22">
        <v>0</v>
      </c>
      <c r="BQ10" s="22">
        <v>0</v>
      </c>
      <c r="BR10" s="22">
        <v>0</v>
      </c>
      <c r="BS10" s="22">
        <v>0</v>
      </c>
      <c r="BT10" s="22">
        <v>0</v>
      </c>
      <c r="BU10" s="22">
        <v>0</v>
      </c>
      <c r="BV10" s="22">
        <v>0</v>
      </c>
      <c r="BW10" s="22">
        <v>0</v>
      </c>
      <c r="BX10" s="22">
        <v>0</v>
      </c>
      <c r="BY10" s="22">
        <v>0</v>
      </c>
      <c r="BZ10" s="22">
        <v>0</v>
      </c>
      <c r="CA10" s="22">
        <v>0</v>
      </c>
      <c r="CB10" s="22">
        <v>0</v>
      </c>
      <c r="CC10" s="22">
        <v>0</v>
      </c>
      <c r="CD10" s="22">
        <v>1</v>
      </c>
      <c r="CE10" s="22">
        <v>0</v>
      </c>
      <c r="CF10" s="22">
        <v>0</v>
      </c>
      <c r="CG10" s="22">
        <v>0</v>
      </c>
      <c r="CH10" s="22">
        <v>0</v>
      </c>
      <c r="CI10" s="22">
        <v>0</v>
      </c>
      <c r="CJ10" s="23"/>
      <c r="CK10" s="31"/>
      <c r="CL10" s="25">
        <v>1</v>
      </c>
      <c r="CM10" s="23">
        <v>0</v>
      </c>
      <c r="CN10" s="31"/>
    </row>
    <row r="11" spans="1:92" s="15" customFormat="1" x14ac:dyDescent="0.25">
      <c r="A11" s="52" t="s">
        <v>222</v>
      </c>
      <c r="B11" s="20" t="s">
        <v>268</v>
      </c>
      <c r="C11" s="21">
        <v>11</v>
      </c>
      <c r="D11" s="22">
        <v>3</v>
      </c>
      <c r="E11" s="22">
        <v>3</v>
      </c>
      <c r="F11" s="22">
        <v>0</v>
      </c>
      <c r="G11" s="22">
        <v>5</v>
      </c>
      <c r="H11" s="22">
        <v>6</v>
      </c>
      <c r="I11" s="23">
        <v>5</v>
      </c>
      <c r="J11" s="24">
        <v>10</v>
      </c>
      <c r="K11" s="23">
        <v>10</v>
      </c>
      <c r="L11" s="25">
        <v>0</v>
      </c>
      <c r="M11" s="22">
        <v>0</v>
      </c>
      <c r="N11" s="26">
        <v>8500</v>
      </c>
      <c r="O11" s="24">
        <v>1</v>
      </c>
      <c r="P11" s="22">
        <v>0</v>
      </c>
      <c r="Q11" s="22">
        <v>0</v>
      </c>
      <c r="R11" s="22">
        <v>1</v>
      </c>
      <c r="S11" s="22">
        <v>0</v>
      </c>
      <c r="T11" s="22">
        <v>1</v>
      </c>
      <c r="U11" s="23">
        <v>1</v>
      </c>
      <c r="V11" s="27">
        <v>15</v>
      </c>
      <c r="W11" s="22">
        <v>0</v>
      </c>
      <c r="X11" s="53">
        <v>0</v>
      </c>
      <c r="Y11" s="25">
        <v>10</v>
      </c>
      <c r="Z11" s="26"/>
      <c r="AA11" s="25">
        <v>0</v>
      </c>
      <c r="AB11" s="22">
        <v>0</v>
      </c>
      <c r="AC11" s="23">
        <v>0</v>
      </c>
      <c r="AD11" s="24">
        <v>53</v>
      </c>
      <c r="AE11" s="22">
        <v>53</v>
      </c>
      <c r="AF11" s="22">
        <v>0</v>
      </c>
      <c r="AG11" s="22">
        <v>0</v>
      </c>
      <c r="AH11" s="22">
        <v>0</v>
      </c>
      <c r="AI11" s="29">
        <v>0</v>
      </c>
      <c r="AJ11" s="22">
        <v>0</v>
      </c>
      <c r="AK11" s="22">
        <v>0</v>
      </c>
      <c r="AL11" s="22">
        <v>0</v>
      </c>
      <c r="AM11" s="22">
        <v>0</v>
      </c>
      <c r="AN11" s="26"/>
      <c r="AO11" s="25">
        <v>100</v>
      </c>
      <c r="AP11" s="22">
        <v>0</v>
      </c>
      <c r="AQ11" s="26"/>
      <c r="AR11" s="25">
        <v>0</v>
      </c>
      <c r="AS11" s="22">
        <v>0</v>
      </c>
      <c r="AT11" s="22">
        <v>0</v>
      </c>
      <c r="AU11" s="22">
        <v>0</v>
      </c>
      <c r="AV11" s="22">
        <v>0</v>
      </c>
      <c r="AW11" s="23">
        <v>1</v>
      </c>
      <c r="AX11" s="24">
        <v>30</v>
      </c>
      <c r="AY11" s="22">
        <v>15</v>
      </c>
      <c r="AZ11" s="22">
        <v>8</v>
      </c>
      <c r="BA11" s="22">
        <v>0</v>
      </c>
      <c r="BB11" s="22">
        <v>1</v>
      </c>
      <c r="BC11" s="22">
        <v>1</v>
      </c>
      <c r="BD11" s="22">
        <v>1</v>
      </c>
      <c r="BE11" s="22">
        <v>1</v>
      </c>
      <c r="BF11" s="22">
        <v>1</v>
      </c>
      <c r="BG11" s="30">
        <v>3</v>
      </c>
      <c r="BH11" s="26"/>
      <c r="BI11" s="24">
        <v>3</v>
      </c>
      <c r="BJ11" s="22">
        <v>3</v>
      </c>
      <c r="BK11" s="23">
        <v>0</v>
      </c>
      <c r="BL11" s="53">
        <f t="shared" si="0"/>
        <v>19</v>
      </c>
      <c r="BM11" s="25">
        <v>0</v>
      </c>
      <c r="BN11" s="22">
        <v>0</v>
      </c>
      <c r="BO11" s="22">
        <v>0</v>
      </c>
      <c r="BP11" s="22">
        <v>0</v>
      </c>
      <c r="BQ11" s="22">
        <v>0</v>
      </c>
      <c r="BR11" s="22">
        <v>0</v>
      </c>
      <c r="BS11" s="22">
        <v>2</v>
      </c>
      <c r="BT11" s="22">
        <v>1</v>
      </c>
      <c r="BU11" s="22">
        <v>2</v>
      </c>
      <c r="BV11" s="22">
        <v>1</v>
      </c>
      <c r="BW11" s="22">
        <v>0</v>
      </c>
      <c r="BX11" s="22">
        <v>0</v>
      </c>
      <c r="BY11" s="22">
        <v>15</v>
      </c>
      <c r="BZ11" s="22">
        <v>1</v>
      </c>
      <c r="CA11" s="22">
        <v>0</v>
      </c>
      <c r="CB11" s="22">
        <v>0</v>
      </c>
      <c r="CC11" s="22">
        <v>0</v>
      </c>
      <c r="CD11" s="22">
        <v>2</v>
      </c>
      <c r="CE11" s="22">
        <v>2</v>
      </c>
      <c r="CF11" s="22">
        <v>0</v>
      </c>
      <c r="CG11" s="22">
        <v>0</v>
      </c>
      <c r="CH11" s="22">
        <v>0</v>
      </c>
      <c r="CI11" s="22">
        <v>0</v>
      </c>
      <c r="CJ11" s="23"/>
      <c r="CK11" s="31"/>
      <c r="CL11" s="25">
        <v>1</v>
      </c>
      <c r="CM11" s="23">
        <v>0</v>
      </c>
      <c r="CN11" s="31"/>
    </row>
    <row r="12" spans="1:92" s="15" customFormat="1" x14ac:dyDescent="0.25">
      <c r="A12" s="52" t="s">
        <v>222</v>
      </c>
      <c r="B12" s="20" t="s">
        <v>269</v>
      </c>
      <c r="C12" s="21">
        <v>20</v>
      </c>
      <c r="D12" s="22">
        <v>9</v>
      </c>
      <c r="E12" s="22">
        <v>7</v>
      </c>
      <c r="F12" s="22">
        <v>2</v>
      </c>
      <c r="G12" s="22">
        <v>2</v>
      </c>
      <c r="H12" s="22">
        <v>14</v>
      </c>
      <c r="I12" s="23">
        <v>2</v>
      </c>
      <c r="J12" s="24">
        <v>2</v>
      </c>
      <c r="K12" s="23">
        <v>2</v>
      </c>
      <c r="L12" s="25">
        <v>0</v>
      </c>
      <c r="M12" s="22">
        <v>4</v>
      </c>
      <c r="N12" s="26"/>
      <c r="O12" s="24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3">
        <v>1</v>
      </c>
      <c r="V12" s="27">
        <v>28</v>
      </c>
      <c r="W12" s="22">
        <v>12</v>
      </c>
      <c r="X12" s="53">
        <v>26</v>
      </c>
      <c r="Y12" s="25">
        <v>80</v>
      </c>
      <c r="Z12" s="26"/>
      <c r="AA12" s="25">
        <v>0</v>
      </c>
      <c r="AB12" s="22">
        <v>0</v>
      </c>
      <c r="AC12" s="23">
        <v>0</v>
      </c>
      <c r="AD12" s="24">
        <v>100</v>
      </c>
      <c r="AE12" s="22">
        <v>50</v>
      </c>
      <c r="AF12" s="22">
        <v>50</v>
      </c>
      <c r="AG12" s="22">
        <v>0</v>
      </c>
      <c r="AH12" s="22">
        <v>0</v>
      </c>
      <c r="AI12" s="29">
        <v>4</v>
      </c>
      <c r="AJ12" s="22">
        <v>2</v>
      </c>
      <c r="AK12" s="22">
        <v>2</v>
      </c>
      <c r="AL12" s="22">
        <v>0</v>
      </c>
      <c r="AM12" s="22">
        <v>0</v>
      </c>
      <c r="AN12" s="26">
        <v>10</v>
      </c>
      <c r="AO12" s="25">
        <v>80</v>
      </c>
      <c r="AP12" s="22">
        <v>15</v>
      </c>
      <c r="AQ12" s="26"/>
      <c r="AR12" s="25">
        <v>0</v>
      </c>
      <c r="AS12" s="22">
        <v>0</v>
      </c>
      <c r="AT12" s="22">
        <v>0</v>
      </c>
      <c r="AU12" s="22">
        <v>0</v>
      </c>
      <c r="AV12" s="22">
        <v>0</v>
      </c>
      <c r="AW12" s="23">
        <v>0</v>
      </c>
      <c r="AX12" s="24">
        <v>20</v>
      </c>
      <c r="AY12" s="22">
        <v>9</v>
      </c>
      <c r="AZ12" s="22">
        <v>7</v>
      </c>
      <c r="BA12" s="22">
        <v>0</v>
      </c>
      <c r="BB12" s="22">
        <v>1</v>
      </c>
      <c r="BC12" s="22">
        <v>3</v>
      </c>
      <c r="BD12" s="22">
        <v>1</v>
      </c>
      <c r="BE12" s="22">
        <v>1</v>
      </c>
      <c r="BF12" s="22">
        <v>0</v>
      </c>
      <c r="BG12" s="30">
        <v>2</v>
      </c>
      <c r="BH12" s="26"/>
      <c r="BI12" s="24">
        <v>9</v>
      </c>
      <c r="BJ12" s="22">
        <v>2</v>
      </c>
      <c r="BK12" s="23">
        <v>7</v>
      </c>
      <c r="BL12" s="53">
        <f t="shared" si="0"/>
        <v>30</v>
      </c>
      <c r="BM12" s="25">
        <v>5</v>
      </c>
      <c r="BN12" s="22">
        <v>1</v>
      </c>
      <c r="BO12" s="22">
        <v>0</v>
      </c>
      <c r="BP12" s="22">
        <v>0</v>
      </c>
      <c r="BQ12" s="22">
        <v>0</v>
      </c>
      <c r="BR12" s="22">
        <v>0</v>
      </c>
      <c r="BS12" s="22">
        <v>7</v>
      </c>
      <c r="BT12" s="22">
        <v>1</v>
      </c>
      <c r="BU12" s="22">
        <v>9</v>
      </c>
      <c r="BV12" s="22">
        <v>1</v>
      </c>
      <c r="BW12" s="22">
        <v>0</v>
      </c>
      <c r="BX12" s="22">
        <v>0</v>
      </c>
      <c r="BY12" s="22">
        <v>9</v>
      </c>
      <c r="BZ12" s="22">
        <v>1</v>
      </c>
      <c r="CA12" s="22">
        <v>0</v>
      </c>
      <c r="CB12" s="22">
        <v>0</v>
      </c>
      <c r="CC12" s="22">
        <v>0</v>
      </c>
      <c r="CD12" s="22">
        <v>5</v>
      </c>
      <c r="CE12" s="22">
        <v>1</v>
      </c>
      <c r="CF12" s="22">
        <v>0</v>
      </c>
      <c r="CG12" s="22">
        <v>4</v>
      </c>
      <c r="CH12" s="22">
        <v>0</v>
      </c>
      <c r="CI12" s="22">
        <v>4</v>
      </c>
      <c r="CJ12" s="23"/>
      <c r="CK12" s="31"/>
      <c r="CL12" s="25">
        <v>1</v>
      </c>
      <c r="CM12" s="23">
        <v>0</v>
      </c>
      <c r="CN12" s="31"/>
    </row>
    <row r="13" spans="1:92" s="15" customFormat="1" x14ac:dyDescent="0.25">
      <c r="A13" s="52" t="s">
        <v>222</v>
      </c>
      <c r="B13" s="20" t="s">
        <v>270</v>
      </c>
      <c r="C13" s="21">
        <v>2</v>
      </c>
      <c r="D13" s="22">
        <v>1</v>
      </c>
      <c r="E13" s="22">
        <v>1</v>
      </c>
      <c r="F13" s="22">
        <v>0</v>
      </c>
      <c r="G13" s="22">
        <v>0</v>
      </c>
      <c r="H13" s="22">
        <v>0</v>
      </c>
      <c r="I13" s="23">
        <v>0</v>
      </c>
      <c r="J13" s="24">
        <v>0</v>
      </c>
      <c r="K13" s="23">
        <v>0</v>
      </c>
      <c r="L13" s="25">
        <v>1</v>
      </c>
      <c r="M13" s="22">
        <v>0</v>
      </c>
      <c r="N13" s="26"/>
      <c r="O13" s="24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3">
        <v>0</v>
      </c>
      <c r="V13" s="27">
        <v>2</v>
      </c>
      <c r="W13" s="22">
        <v>0</v>
      </c>
      <c r="X13" s="53">
        <v>2</v>
      </c>
      <c r="Y13" s="25">
        <v>0</v>
      </c>
      <c r="Z13" s="26"/>
      <c r="AA13" s="25">
        <v>1</v>
      </c>
      <c r="AB13" s="22">
        <v>0</v>
      </c>
      <c r="AC13" s="23">
        <v>0</v>
      </c>
      <c r="AD13" s="24">
        <v>53</v>
      </c>
      <c r="AE13" s="22">
        <v>53</v>
      </c>
      <c r="AF13" s="22">
        <v>0</v>
      </c>
      <c r="AG13" s="22">
        <v>0</v>
      </c>
      <c r="AH13" s="22">
        <v>0</v>
      </c>
      <c r="AI13" s="29">
        <v>0</v>
      </c>
      <c r="AJ13" s="22">
        <v>0</v>
      </c>
      <c r="AK13" s="22">
        <v>0</v>
      </c>
      <c r="AL13" s="22">
        <v>0</v>
      </c>
      <c r="AM13" s="22">
        <v>0</v>
      </c>
      <c r="AN13" s="26"/>
      <c r="AO13" s="25">
        <v>30</v>
      </c>
      <c r="AP13" s="22">
        <v>0</v>
      </c>
      <c r="AQ13" s="26"/>
      <c r="AR13" s="25">
        <v>0</v>
      </c>
      <c r="AS13" s="22">
        <v>0</v>
      </c>
      <c r="AT13" s="22">
        <v>2</v>
      </c>
      <c r="AU13" s="22">
        <v>0</v>
      </c>
      <c r="AV13" s="22">
        <v>0</v>
      </c>
      <c r="AW13" s="23">
        <v>1</v>
      </c>
      <c r="AX13" s="24">
        <v>0</v>
      </c>
      <c r="AY13" s="22">
        <v>0</v>
      </c>
      <c r="AZ13" s="22">
        <v>0</v>
      </c>
      <c r="BA13" s="22">
        <v>0</v>
      </c>
      <c r="BB13" s="22">
        <v>0</v>
      </c>
      <c r="BC13" s="22">
        <v>0</v>
      </c>
      <c r="BD13" s="22">
        <v>0</v>
      </c>
      <c r="BE13" s="22">
        <v>0</v>
      </c>
      <c r="BF13" s="22">
        <v>0</v>
      </c>
      <c r="BG13" s="30"/>
      <c r="BH13" s="26"/>
      <c r="BI13" s="24">
        <v>3</v>
      </c>
      <c r="BJ13" s="22">
        <v>2</v>
      </c>
      <c r="BK13" s="23">
        <v>1</v>
      </c>
      <c r="BL13" s="53">
        <f t="shared" si="0"/>
        <v>0</v>
      </c>
      <c r="BM13" s="25">
        <v>0</v>
      </c>
      <c r="BN13" s="22">
        <v>0</v>
      </c>
      <c r="BO13" s="22">
        <v>0</v>
      </c>
      <c r="BP13" s="22">
        <v>0</v>
      </c>
      <c r="BQ13" s="22">
        <v>0</v>
      </c>
      <c r="BR13" s="22">
        <v>0</v>
      </c>
      <c r="BS13" s="22">
        <v>0</v>
      </c>
      <c r="BT13" s="22">
        <v>0</v>
      </c>
      <c r="BU13" s="22">
        <v>0</v>
      </c>
      <c r="BV13" s="22">
        <v>0</v>
      </c>
      <c r="BW13" s="22">
        <v>0</v>
      </c>
      <c r="BX13" s="22">
        <v>0</v>
      </c>
      <c r="BY13" s="22">
        <v>0</v>
      </c>
      <c r="BZ13" s="22">
        <v>0</v>
      </c>
      <c r="CA13" s="22">
        <v>0</v>
      </c>
      <c r="CB13" s="22">
        <v>0</v>
      </c>
      <c r="CC13" s="22">
        <v>0</v>
      </c>
      <c r="CD13" s="22">
        <v>0</v>
      </c>
      <c r="CE13" s="22">
        <v>0</v>
      </c>
      <c r="CF13" s="22">
        <v>0</v>
      </c>
      <c r="CG13" s="22">
        <v>0</v>
      </c>
      <c r="CH13" s="22">
        <v>0</v>
      </c>
      <c r="CI13" s="22">
        <v>0</v>
      </c>
      <c r="CJ13" s="23"/>
      <c r="CK13" s="31"/>
      <c r="CL13" s="25">
        <v>1</v>
      </c>
      <c r="CM13" s="23">
        <v>0</v>
      </c>
      <c r="CN13" s="31"/>
    </row>
    <row r="14" spans="1:92" s="15" customFormat="1" x14ac:dyDescent="0.25">
      <c r="A14" s="52" t="s">
        <v>222</v>
      </c>
      <c r="B14" s="20" t="s">
        <v>271</v>
      </c>
      <c r="C14" s="21">
        <v>9</v>
      </c>
      <c r="D14" s="22">
        <v>4</v>
      </c>
      <c r="E14" s="22">
        <v>2</v>
      </c>
      <c r="F14" s="22">
        <v>0</v>
      </c>
      <c r="G14" s="22">
        <v>3</v>
      </c>
      <c r="H14" s="22">
        <v>3</v>
      </c>
      <c r="I14" s="23">
        <v>4</v>
      </c>
      <c r="J14" s="24">
        <v>6</v>
      </c>
      <c r="K14" s="23">
        <v>6</v>
      </c>
      <c r="L14" s="25">
        <v>0</v>
      </c>
      <c r="M14" s="22">
        <v>0</v>
      </c>
      <c r="N14" s="26">
        <v>7000</v>
      </c>
      <c r="O14" s="24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3">
        <v>0</v>
      </c>
      <c r="V14" s="27">
        <v>30</v>
      </c>
      <c r="W14" s="22">
        <v>1</v>
      </c>
      <c r="X14" s="53">
        <v>23</v>
      </c>
      <c r="Y14" s="25">
        <v>10</v>
      </c>
      <c r="Z14" s="26"/>
      <c r="AA14" s="25">
        <v>0</v>
      </c>
      <c r="AB14" s="22">
        <v>0</v>
      </c>
      <c r="AC14" s="23">
        <v>2</v>
      </c>
      <c r="AD14" s="24">
        <v>297</v>
      </c>
      <c r="AE14" s="22">
        <v>52</v>
      </c>
      <c r="AF14" s="22">
        <v>115</v>
      </c>
      <c r="AG14" s="22">
        <v>10</v>
      </c>
      <c r="AH14" s="22">
        <v>120</v>
      </c>
      <c r="AI14" s="29">
        <v>0</v>
      </c>
      <c r="AJ14" s="22">
        <v>0</v>
      </c>
      <c r="AK14" s="22">
        <v>0</v>
      </c>
      <c r="AL14" s="22">
        <v>0</v>
      </c>
      <c r="AM14" s="22">
        <v>0</v>
      </c>
      <c r="AN14" s="26"/>
      <c r="AO14" s="25">
        <v>50</v>
      </c>
      <c r="AP14" s="22">
        <v>80</v>
      </c>
      <c r="AQ14" s="26"/>
      <c r="AR14" s="25">
        <v>0</v>
      </c>
      <c r="AS14" s="22">
        <v>0</v>
      </c>
      <c r="AT14" s="22">
        <v>0</v>
      </c>
      <c r="AU14" s="22">
        <v>0</v>
      </c>
      <c r="AV14" s="22">
        <v>0</v>
      </c>
      <c r="AW14" s="23">
        <v>0</v>
      </c>
      <c r="AX14" s="24">
        <v>10</v>
      </c>
      <c r="AY14" s="22">
        <v>0</v>
      </c>
      <c r="AZ14" s="22">
        <v>5</v>
      </c>
      <c r="BA14" s="22">
        <v>1</v>
      </c>
      <c r="BB14" s="22">
        <v>0</v>
      </c>
      <c r="BC14" s="22">
        <v>1</v>
      </c>
      <c r="BD14" s="22">
        <v>1</v>
      </c>
      <c r="BE14" s="22">
        <v>0</v>
      </c>
      <c r="BF14" s="22">
        <v>1</v>
      </c>
      <c r="BG14" s="30">
        <v>2</v>
      </c>
      <c r="BH14" s="26">
        <v>2</v>
      </c>
      <c r="BI14" s="24">
        <v>10</v>
      </c>
      <c r="BJ14" s="22">
        <v>6</v>
      </c>
      <c r="BK14" s="23">
        <v>4</v>
      </c>
      <c r="BL14" s="53">
        <f t="shared" si="0"/>
        <v>13</v>
      </c>
      <c r="BM14" s="25">
        <v>0</v>
      </c>
      <c r="BN14" s="22">
        <v>0</v>
      </c>
      <c r="BO14" s="22">
        <v>0</v>
      </c>
      <c r="BP14" s="22">
        <v>0</v>
      </c>
      <c r="BQ14" s="22">
        <v>0</v>
      </c>
      <c r="BR14" s="22">
        <v>0</v>
      </c>
      <c r="BS14" s="22">
        <v>13</v>
      </c>
      <c r="BT14" s="22">
        <v>1</v>
      </c>
      <c r="BU14" s="22">
        <v>0</v>
      </c>
      <c r="BV14" s="22">
        <v>0</v>
      </c>
      <c r="BW14" s="22">
        <v>0</v>
      </c>
      <c r="BX14" s="22">
        <v>0</v>
      </c>
      <c r="BY14" s="22">
        <v>0</v>
      </c>
      <c r="BZ14" s="22">
        <v>0</v>
      </c>
      <c r="CA14" s="22">
        <v>0</v>
      </c>
      <c r="CB14" s="22">
        <v>0</v>
      </c>
      <c r="CC14" s="22">
        <v>0</v>
      </c>
      <c r="CD14" s="22">
        <v>3</v>
      </c>
      <c r="CE14" s="22">
        <v>1</v>
      </c>
      <c r="CF14" s="22">
        <v>0</v>
      </c>
      <c r="CG14" s="22">
        <v>2</v>
      </c>
      <c r="CH14" s="22">
        <v>0</v>
      </c>
      <c r="CI14" s="22">
        <v>2</v>
      </c>
      <c r="CJ14" s="23"/>
      <c r="CK14" s="31"/>
      <c r="CL14" s="25">
        <v>1</v>
      </c>
      <c r="CM14" s="23">
        <v>0</v>
      </c>
      <c r="CN14" s="31"/>
    </row>
    <row r="15" spans="1:92" s="15" customFormat="1" x14ac:dyDescent="0.25">
      <c r="A15" s="52" t="s">
        <v>222</v>
      </c>
      <c r="B15" s="20" t="s">
        <v>272</v>
      </c>
      <c r="C15" s="21">
        <v>1</v>
      </c>
      <c r="D15" s="22">
        <v>1</v>
      </c>
      <c r="E15" s="22">
        <v>0</v>
      </c>
      <c r="F15" s="22">
        <v>0</v>
      </c>
      <c r="G15" s="22">
        <v>0</v>
      </c>
      <c r="H15" s="22">
        <v>1</v>
      </c>
      <c r="I15" s="23">
        <v>2</v>
      </c>
      <c r="J15" s="24">
        <v>0</v>
      </c>
      <c r="K15" s="23">
        <v>0</v>
      </c>
      <c r="L15" s="25">
        <v>0</v>
      </c>
      <c r="M15" s="22">
        <v>0</v>
      </c>
      <c r="N15" s="26">
        <v>2000</v>
      </c>
      <c r="O15" s="24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3">
        <v>0</v>
      </c>
      <c r="V15" s="27">
        <v>2</v>
      </c>
      <c r="W15" s="22">
        <v>0</v>
      </c>
      <c r="X15" s="53">
        <v>0</v>
      </c>
      <c r="Y15" s="25">
        <v>5</v>
      </c>
      <c r="Z15" s="26"/>
      <c r="AA15" s="25">
        <v>0</v>
      </c>
      <c r="AB15" s="22">
        <v>0</v>
      </c>
      <c r="AC15" s="23">
        <v>0</v>
      </c>
      <c r="AD15" s="24">
        <v>105</v>
      </c>
      <c r="AE15" s="22">
        <v>0</v>
      </c>
      <c r="AF15" s="22">
        <v>53</v>
      </c>
      <c r="AG15" s="22">
        <v>26</v>
      </c>
      <c r="AH15" s="22">
        <v>26</v>
      </c>
      <c r="AI15" s="29">
        <v>0</v>
      </c>
      <c r="AJ15" s="22">
        <v>0</v>
      </c>
      <c r="AK15" s="22">
        <v>0</v>
      </c>
      <c r="AL15" s="22">
        <v>0</v>
      </c>
      <c r="AM15" s="22">
        <v>0</v>
      </c>
      <c r="AN15" s="26"/>
      <c r="AO15" s="25">
        <v>10</v>
      </c>
      <c r="AP15" s="22">
        <v>40</v>
      </c>
      <c r="AQ15" s="26"/>
      <c r="AR15" s="25">
        <v>0</v>
      </c>
      <c r="AS15" s="22">
        <v>0</v>
      </c>
      <c r="AT15" s="22">
        <v>0</v>
      </c>
      <c r="AU15" s="22">
        <v>0</v>
      </c>
      <c r="AV15" s="22">
        <v>0</v>
      </c>
      <c r="AW15" s="23">
        <v>0</v>
      </c>
      <c r="AX15" s="24">
        <v>20</v>
      </c>
      <c r="AY15" s="22">
        <v>10</v>
      </c>
      <c r="AZ15" s="22">
        <v>1</v>
      </c>
      <c r="BA15" s="22">
        <v>1</v>
      </c>
      <c r="BB15" s="22">
        <v>1</v>
      </c>
      <c r="BC15" s="22">
        <v>1</v>
      </c>
      <c r="BD15" s="22">
        <v>1</v>
      </c>
      <c r="BE15" s="22">
        <v>1</v>
      </c>
      <c r="BF15" s="22">
        <v>1</v>
      </c>
      <c r="BG15" s="30">
        <v>3</v>
      </c>
      <c r="BH15" s="26"/>
      <c r="BI15" s="24">
        <v>5</v>
      </c>
      <c r="BJ15" s="22">
        <v>5</v>
      </c>
      <c r="BK15" s="23">
        <v>0</v>
      </c>
      <c r="BL15" s="53">
        <f t="shared" si="0"/>
        <v>15</v>
      </c>
      <c r="BM15" s="25">
        <v>0</v>
      </c>
      <c r="BN15" s="22">
        <v>0</v>
      </c>
      <c r="BO15" s="22">
        <v>0</v>
      </c>
      <c r="BP15" s="22">
        <v>0</v>
      </c>
      <c r="BQ15" s="22">
        <v>0</v>
      </c>
      <c r="BR15" s="22">
        <v>0</v>
      </c>
      <c r="BS15" s="22">
        <v>0</v>
      </c>
      <c r="BT15" s="22">
        <v>0</v>
      </c>
      <c r="BU15" s="22">
        <v>0</v>
      </c>
      <c r="BV15" s="22">
        <v>0</v>
      </c>
      <c r="BW15" s="22">
        <v>0</v>
      </c>
      <c r="BX15" s="22">
        <v>0</v>
      </c>
      <c r="BY15" s="22">
        <v>15</v>
      </c>
      <c r="BZ15" s="22">
        <v>1</v>
      </c>
      <c r="CA15" s="22">
        <v>0</v>
      </c>
      <c r="CB15" s="22">
        <v>0</v>
      </c>
      <c r="CC15" s="22">
        <v>0</v>
      </c>
      <c r="CD15" s="22">
        <v>2</v>
      </c>
      <c r="CE15" s="22">
        <v>2</v>
      </c>
      <c r="CF15" s="22">
        <v>0</v>
      </c>
      <c r="CG15" s="22">
        <v>0</v>
      </c>
      <c r="CH15" s="22">
        <v>0</v>
      </c>
      <c r="CI15" s="22">
        <v>0</v>
      </c>
      <c r="CJ15" s="23"/>
      <c r="CK15" s="31"/>
      <c r="CL15" s="25">
        <v>0</v>
      </c>
      <c r="CM15" s="23">
        <v>1</v>
      </c>
      <c r="CN15" s="31"/>
    </row>
    <row r="16" spans="1:92" s="15" customFormat="1" ht="15.75" thickBot="1" x14ac:dyDescent="0.3">
      <c r="A16" s="54" t="s">
        <v>222</v>
      </c>
      <c r="B16" s="55" t="s">
        <v>273</v>
      </c>
      <c r="C16" s="21">
        <v>3</v>
      </c>
      <c r="D16" s="22">
        <v>0</v>
      </c>
      <c r="E16" s="22">
        <v>2</v>
      </c>
      <c r="F16" s="22">
        <v>0</v>
      </c>
      <c r="G16" s="22">
        <v>1</v>
      </c>
      <c r="H16" s="22">
        <v>0</v>
      </c>
      <c r="I16" s="23">
        <v>0</v>
      </c>
      <c r="J16" s="24">
        <v>1</v>
      </c>
      <c r="K16" s="23">
        <v>1</v>
      </c>
      <c r="L16" s="25">
        <v>0</v>
      </c>
      <c r="M16" s="22">
        <v>0</v>
      </c>
      <c r="N16" s="26"/>
      <c r="O16" s="24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3">
        <v>0</v>
      </c>
      <c r="V16" s="37">
        <v>4</v>
      </c>
      <c r="W16" s="32">
        <v>0</v>
      </c>
      <c r="X16" s="56">
        <v>0</v>
      </c>
      <c r="Y16" s="25">
        <v>8</v>
      </c>
      <c r="Z16" s="26"/>
      <c r="AA16" s="25">
        <v>0</v>
      </c>
      <c r="AB16" s="22">
        <v>0</v>
      </c>
      <c r="AC16" s="23">
        <v>0</v>
      </c>
      <c r="AD16" s="24">
        <v>265</v>
      </c>
      <c r="AE16" s="22">
        <v>53</v>
      </c>
      <c r="AF16" s="22">
        <v>106</v>
      </c>
      <c r="AG16" s="22">
        <v>0</v>
      </c>
      <c r="AH16" s="22">
        <v>106</v>
      </c>
      <c r="AI16" s="29">
        <v>0</v>
      </c>
      <c r="AJ16" s="22">
        <v>0</v>
      </c>
      <c r="AK16" s="22">
        <v>0</v>
      </c>
      <c r="AL16" s="22">
        <v>0</v>
      </c>
      <c r="AM16" s="22">
        <v>0</v>
      </c>
      <c r="AN16" s="26"/>
      <c r="AO16" s="25">
        <v>10</v>
      </c>
      <c r="AP16" s="22">
        <v>20</v>
      </c>
      <c r="AQ16" s="26"/>
      <c r="AR16" s="25">
        <v>0</v>
      </c>
      <c r="AS16" s="22">
        <v>0</v>
      </c>
      <c r="AT16" s="22">
        <v>0</v>
      </c>
      <c r="AU16" s="22">
        <v>0</v>
      </c>
      <c r="AV16" s="22">
        <v>1</v>
      </c>
      <c r="AW16" s="23">
        <v>0</v>
      </c>
      <c r="AX16" s="24">
        <v>2</v>
      </c>
      <c r="AY16" s="22">
        <v>0</v>
      </c>
      <c r="AZ16" s="22">
        <v>2</v>
      </c>
      <c r="BA16" s="22">
        <v>0</v>
      </c>
      <c r="BB16" s="22">
        <v>0</v>
      </c>
      <c r="BC16" s="22">
        <v>0</v>
      </c>
      <c r="BD16" s="22">
        <v>0</v>
      </c>
      <c r="BE16" s="22">
        <v>0</v>
      </c>
      <c r="BF16" s="22">
        <v>0</v>
      </c>
      <c r="BG16" s="30"/>
      <c r="BH16" s="26"/>
      <c r="BI16" s="24">
        <v>5</v>
      </c>
      <c r="BJ16" s="22">
        <v>5</v>
      </c>
      <c r="BK16" s="23">
        <v>0</v>
      </c>
      <c r="BL16" s="53">
        <f t="shared" si="0"/>
        <v>0</v>
      </c>
      <c r="BM16" s="25">
        <v>0</v>
      </c>
      <c r="BN16" s="22">
        <v>0</v>
      </c>
      <c r="BO16" s="22">
        <v>0</v>
      </c>
      <c r="BP16" s="22">
        <v>0</v>
      </c>
      <c r="BQ16" s="22">
        <v>0</v>
      </c>
      <c r="BR16" s="22">
        <v>0</v>
      </c>
      <c r="BS16" s="22">
        <v>0</v>
      </c>
      <c r="BT16" s="22">
        <v>0</v>
      </c>
      <c r="BU16" s="22">
        <v>0</v>
      </c>
      <c r="BV16" s="22">
        <v>0</v>
      </c>
      <c r="BW16" s="22">
        <v>0</v>
      </c>
      <c r="BX16" s="22">
        <v>0</v>
      </c>
      <c r="BY16" s="22">
        <v>0</v>
      </c>
      <c r="BZ16" s="22">
        <v>0</v>
      </c>
      <c r="CA16" s="22">
        <v>0</v>
      </c>
      <c r="CB16" s="22">
        <v>0</v>
      </c>
      <c r="CC16" s="22">
        <v>0</v>
      </c>
      <c r="CD16" s="22">
        <v>0</v>
      </c>
      <c r="CE16" s="22">
        <v>0</v>
      </c>
      <c r="CF16" s="22">
        <v>0</v>
      </c>
      <c r="CG16" s="22">
        <v>0</v>
      </c>
      <c r="CH16" s="22">
        <v>0</v>
      </c>
      <c r="CI16" s="22">
        <v>0</v>
      </c>
      <c r="CJ16" s="23"/>
      <c r="CK16" s="31"/>
      <c r="CL16" s="25">
        <v>1</v>
      </c>
      <c r="CM16" s="23">
        <v>0</v>
      </c>
      <c r="CN16" s="31"/>
    </row>
    <row r="17" spans="1:92" s="50" customFormat="1" ht="16.5" thickTop="1" thickBot="1" x14ac:dyDescent="0.3">
      <c r="A17" s="43"/>
      <c r="B17" s="44" t="s">
        <v>239</v>
      </c>
      <c r="C17" s="45">
        <v>67</v>
      </c>
      <c r="D17" s="46">
        <v>25</v>
      </c>
      <c r="E17" s="46">
        <v>26</v>
      </c>
      <c r="F17" s="46">
        <v>4</v>
      </c>
      <c r="G17" s="46">
        <v>12</v>
      </c>
      <c r="H17" s="46">
        <v>24</v>
      </c>
      <c r="I17" s="46">
        <v>13</v>
      </c>
      <c r="J17" s="45">
        <v>19</v>
      </c>
      <c r="K17" s="46">
        <v>19</v>
      </c>
      <c r="L17" s="46">
        <v>1</v>
      </c>
      <c r="M17" s="46">
        <v>4</v>
      </c>
      <c r="N17" s="57">
        <v>17500</v>
      </c>
      <c r="O17" s="45">
        <v>4</v>
      </c>
      <c r="P17" s="46">
        <v>2</v>
      </c>
      <c r="Q17" s="46">
        <v>0</v>
      </c>
      <c r="R17" s="46">
        <v>1</v>
      </c>
      <c r="S17" s="46">
        <v>1</v>
      </c>
      <c r="T17" s="46">
        <v>3</v>
      </c>
      <c r="U17" s="46">
        <v>2</v>
      </c>
      <c r="V17" s="45">
        <v>91</v>
      </c>
      <c r="W17" s="46">
        <v>14</v>
      </c>
      <c r="X17" s="46">
        <v>51</v>
      </c>
      <c r="Y17" s="46">
        <v>179</v>
      </c>
      <c r="Z17" s="47">
        <v>0</v>
      </c>
      <c r="AA17" s="46">
        <v>1</v>
      </c>
      <c r="AB17" s="46">
        <v>0</v>
      </c>
      <c r="AC17" s="46">
        <v>2</v>
      </c>
      <c r="AD17" s="45">
        <v>1342</v>
      </c>
      <c r="AE17" s="46">
        <v>467</v>
      </c>
      <c r="AF17" s="46">
        <v>482</v>
      </c>
      <c r="AG17" s="46">
        <v>36</v>
      </c>
      <c r="AH17" s="46">
        <v>357</v>
      </c>
      <c r="AI17" s="45">
        <v>4</v>
      </c>
      <c r="AJ17" s="46">
        <v>2</v>
      </c>
      <c r="AK17" s="46">
        <v>2</v>
      </c>
      <c r="AL17" s="46">
        <v>0</v>
      </c>
      <c r="AM17" s="46">
        <v>0</v>
      </c>
      <c r="AN17" s="47">
        <v>10</v>
      </c>
      <c r="AO17" s="46">
        <v>392</v>
      </c>
      <c r="AP17" s="46">
        <v>197</v>
      </c>
      <c r="AQ17" s="47">
        <v>0</v>
      </c>
      <c r="AR17" s="46">
        <v>0</v>
      </c>
      <c r="AS17" s="46">
        <v>1</v>
      </c>
      <c r="AT17" s="46">
        <v>2</v>
      </c>
      <c r="AU17" s="46">
        <v>0</v>
      </c>
      <c r="AV17" s="46">
        <v>1</v>
      </c>
      <c r="AW17" s="46">
        <v>2</v>
      </c>
      <c r="AX17" s="45">
        <v>99</v>
      </c>
      <c r="AY17" s="46">
        <v>39</v>
      </c>
      <c r="AZ17" s="46">
        <v>32</v>
      </c>
      <c r="BA17" s="46">
        <v>4</v>
      </c>
      <c r="BB17" s="46">
        <v>4</v>
      </c>
      <c r="BC17" s="46">
        <v>6</v>
      </c>
      <c r="BD17" s="46">
        <v>5</v>
      </c>
      <c r="BE17" s="46">
        <v>3</v>
      </c>
      <c r="BF17" s="46">
        <v>3</v>
      </c>
      <c r="BG17" s="47">
        <v>11</v>
      </c>
      <c r="BH17" s="47">
        <v>6</v>
      </c>
      <c r="BI17" s="45">
        <v>50</v>
      </c>
      <c r="BJ17" s="46">
        <v>33</v>
      </c>
      <c r="BK17" s="46">
        <v>17</v>
      </c>
      <c r="BL17" s="85">
        <f>BO17+BQ17+BS17+BU17+BW17+BY17+CA17+BM17</f>
        <v>78</v>
      </c>
      <c r="BM17" s="46">
        <v>5</v>
      </c>
      <c r="BN17" s="46">
        <v>1</v>
      </c>
      <c r="BO17" s="46">
        <v>0</v>
      </c>
      <c r="BP17" s="46">
        <v>0</v>
      </c>
      <c r="BQ17" s="46">
        <v>0</v>
      </c>
      <c r="BR17" s="46">
        <v>0</v>
      </c>
      <c r="BS17" s="46">
        <v>22</v>
      </c>
      <c r="BT17" s="46">
        <v>3</v>
      </c>
      <c r="BU17" s="46">
        <v>11</v>
      </c>
      <c r="BV17" s="46">
        <v>2</v>
      </c>
      <c r="BW17" s="46">
        <v>0</v>
      </c>
      <c r="BX17" s="46">
        <v>0</v>
      </c>
      <c r="BY17" s="46">
        <v>40</v>
      </c>
      <c r="BZ17" s="46">
        <v>4</v>
      </c>
      <c r="CA17" s="46">
        <v>0</v>
      </c>
      <c r="CB17" s="46">
        <v>0</v>
      </c>
      <c r="CC17" s="46">
        <v>0</v>
      </c>
      <c r="CD17" s="46">
        <v>13</v>
      </c>
      <c r="CE17" s="46">
        <v>6</v>
      </c>
      <c r="CF17" s="46">
        <v>0</v>
      </c>
      <c r="CG17" s="46">
        <v>6</v>
      </c>
      <c r="CH17" s="46">
        <v>0</v>
      </c>
      <c r="CI17" s="46">
        <v>6</v>
      </c>
      <c r="CJ17" s="46">
        <v>0</v>
      </c>
      <c r="CK17" s="47">
        <v>0</v>
      </c>
      <c r="CL17" s="46">
        <v>7</v>
      </c>
      <c r="CM17" s="46">
        <v>2</v>
      </c>
      <c r="CN17" s="49">
        <v>0</v>
      </c>
    </row>
    <row r="18" spans="1:92" ht="15.75" thickTop="1" x14ac:dyDescent="0.25"/>
  </sheetData>
  <sheetProtection algorithmName="SHA-512" hashValue="a/SUA6nLJgdd9Wctir63Rv9n37o/3fi5ECU5+IQ8VCiuaD3Rc9dh599F0LGREbSCvUdGeIjcCnPLI7tP7x7OfQ==" saltValue="g/Monmgl/ZoCyPQ+nSpDdg==" spinCount="100000" sheet="1" objects="1" scenarios="1"/>
  <mergeCells count="85">
    <mergeCell ref="A4:B4"/>
    <mergeCell ref="C4:I4"/>
    <mergeCell ref="J4:K4"/>
    <mergeCell ref="L4:N4"/>
    <mergeCell ref="O4:U4"/>
    <mergeCell ref="CM4:CM6"/>
    <mergeCell ref="CN4:CN6"/>
    <mergeCell ref="BI5:BI6"/>
    <mergeCell ref="BJ5:BJ6"/>
    <mergeCell ref="BK5:BK6"/>
    <mergeCell ref="BM5:BN5"/>
    <mergeCell ref="BO5:BV5"/>
    <mergeCell ref="BW5:CB5"/>
    <mergeCell ref="CC5:CJ5"/>
    <mergeCell ref="F5:F6"/>
    <mergeCell ref="BI4:BK4"/>
    <mergeCell ref="BM4:CJ4"/>
    <mergeCell ref="CK4:CK6"/>
    <mergeCell ref="CL4:CL6"/>
    <mergeCell ref="Y4:Z4"/>
    <mergeCell ref="AA4:AC4"/>
    <mergeCell ref="AD4:AN4"/>
    <mergeCell ref="AO4:AQ4"/>
    <mergeCell ref="AR4:AW4"/>
    <mergeCell ref="AX4:BH4"/>
    <mergeCell ref="V4:X4"/>
    <mergeCell ref="R5:R6"/>
    <mergeCell ref="G5:G6"/>
    <mergeCell ref="H5:H6"/>
    <mergeCell ref="I5:I6"/>
    <mergeCell ref="A5:A6"/>
    <mergeCell ref="B5:B6"/>
    <mergeCell ref="C5:C6"/>
    <mergeCell ref="D5:D6"/>
    <mergeCell ref="E5:E6"/>
    <mergeCell ref="J5:J6"/>
    <mergeCell ref="K5:K6"/>
    <mergeCell ref="L5:L6"/>
    <mergeCell ref="M5:M6"/>
    <mergeCell ref="N5:N6"/>
    <mergeCell ref="O5:O6"/>
    <mergeCell ref="P5:P6"/>
    <mergeCell ref="Q5:Q6"/>
    <mergeCell ref="AD5:AD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P5:AP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BB5:BB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H5:BH6"/>
    <mergeCell ref="BC5:BC6"/>
    <mergeCell ref="BD5:BD6"/>
    <mergeCell ref="BE5:BE6"/>
    <mergeCell ref="BF5:BF6"/>
    <mergeCell ref="BG5:BG6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73" fitToWidth="3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C20F1-66B3-4DEE-BA34-784FDBBD80B1}">
  <sheetPr>
    <pageSetUpPr fitToPage="1"/>
  </sheetPr>
  <dimension ref="A1:CN13"/>
  <sheetViews>
    <sheetView zoomScale="130" zoomScaleNormal="130" workbookViewId="0">
      <selection activeCell="F23" sqref="F23"/>
    </sheetView>
  </sheetViews>
  <sheetFormatPr defaultColWidth="5.7109375" defaultRowHeight="15" x14ac:dyDescent="0.25"/>
  <cols>
    <col min="1" max="1" width="3.7109375" style="13" customWidth="1"/>
    <col min="2" max="2" width="15.7109375" style="13" customWidth="1"/>
    <col min="3" max="40" width="5.7109375" style="13" customWidth="1"/>
    <col min="41" max="16384" width="5.7109375" style="13"/>
  </cols>
  <sheetData>
    <row r="1" spans="1:92" ht="28.5" x14ac:dyDescent="0.45">
      <c r="A1" s="12" t="s">
        <v>274</v>
      </c>
    </row>
    <row r="2" spans="1:92" ht="24" x14ac:dyDescent="0.4">
      <c r="A2" s="14" t="s">
        <v>1</v>
      </c>
    </row>
    <row r="3" spans="1:92" ht="15.75" thickBot="1" x14ac:dyDescent="0.3">
      <c r="A3" s="5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/>
      <c r="W3"/>
      <c r="X3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</row>
    <row r="4" spans="1:92" s="15" customFormat="1" ht="15.75" customHeight="1" thickTop="1" x14ac:dyDescent="0.25">
      <c r="A4" s="207" t="s">
        <v>2</v>
      </c>
      <c r="B4" s="208"/>
      <c r="C4" s="204" t="s">
        <v>3</v>
      </c>
      <c r="D4" s="205"/>
      <c r="E4" s="205"/>
      <c r="F4" s="205"/>
      <c r="G4" s="205"/>
      <c r="H4" s="209"/>
      <c r="I4" s="210"/>
      <c r="J4" s="211" t="s">
        <v>4</v>
      </c>
      <c r="K4" s="212"/>
      <c r="L4" s="213" t="s">
        <v>5</v>
      </c>
      <c r="M4" s="214"/>
      <c r="N4" s="215"/>
      <c r="O4" s="216" t="s">
        <v>6</v>
      </c>
      <c r="P4" s="216"/>
      <c r="Q4" s="216"/>
      <c r="R4" s="216"/>
      <c r="S4" s="216"/>
      <c r="T4" s="216"/>
      <c r="U4" s="213"/>
      <c r="V4" s="204" t="s">
        <v>7</v>
      </c>
      <c r="W4" s="205"/>
      <c r="X4" s="206"/>
      <c r="Y4" s="178" t="s">
        <v>8</v>
      </c>
      <c r="Z4" s="179"/>
      <c r="AA4" s="180" t="s">
        <v>9</v>
      </c>
      <c r="AB4" s="181"/>
      <c r="AC4" s="182"/>
      <c r="AD4" s="183" t="s">
        <v>10</v>
      </c>
      <c r="AE4" s="184"/>
      <c r="AF4" s="184"/>
      <c r="AG4" s="184"/>
      <c r="AH4" s="184"/>
      <c r="AI4" s="184"/>
      <c r="AJ4" s="184"/>
      <c r="AK4" s="184"/>
      <c r="AL4" s="184"/>
      <c r="AM4" s="184"/>
      <c r="AN4" s="185"/>
      <c r="AO4" s="186" t="s">
        <v>11</v>
      </c>
      <c r="AP4" s="180"/>
      <c r="AQ4" s="187"/>
      <c r="AR4" s="201" t="s">
        <v>12</v>
      </c>
      <c r="AS4" s="202"/>
      <c r="AT4" s="202"/>
      <c r="AU4" s="202"/>
      <c r="AV4" s="202"/>
      <c r="AW4" s="203"/>
      <c r="AX4" s="163" t="s">
        <v>13</v>
      </c>
      <c r="AY4" s="164"/>
      <c r="AZ4" s="164"/>
      <c r="BA4" s="164"/>
      <c r="BB4" s="165"/>
      <c r="BC4" s="165"/>
      <c r="BD4" s="165"/>
      <c r="BE4" s="165"/>
      <c r="BF4" s="165"/>
      <c r="BG4" s="165"/>
      <c r="BH4" s="166"/>
      <c r="BI4" s="142" t="s">
        <v>14</v>
      </c>
      <c r="BJ4" s="143"/>
      <c r="BK4" s="143"/>
      <c r="BL4" s="82"/>
      <c r="BM4" s="144" t="s">
        <v>15</v>
      </c>
      <c r="BN4" s="145"/>
      <c r="BO4" s="145"/>
      <c r="BP4" s="145"/>
      <c r="BQ4" s="145"/>
      <c r="BR4" s="145"/>
      <c r="BS4" s="145"/>
      <c r="BT4" s="145"/>
      <c r="BU4" s="145"/>
      <c r="BV4" s="145"/>
      <c r="BW4" s="145"/>
      <c r="BX4" s="145"/>
      <c r="BY4" s="145"/>
      <c r="BZ4" s="145"/>
      <c r="CA4" s="145"/>
      <c r="CB4" s="145"/>
      <c r="CC4" s="145"/>
      <c r="CD4" s="145"/>
      <c r="CE4" s="145"/>
      <c r="CF4" s="145"/>
      <c r="CG4" s="145"/>
      <c r="CH4" s="145"/>
      <c r="CI4" s="145"/>
      <c r="CJ4" s="146"/>
      <c r="CK4" s="147" t="s">
        <v>16</v>
      </c>
      <c r="CL4" s="148" t="s">
        <v>17</v>
      </c>
      <c r="CM4" s="149" t="s">
        <v>18</v>
      </c>
      <c r="CN4" s="150" t="s">
        <v>19</v>
      </c>
    </row>
    <row r="5" spans="1:92" s="15" customFormat="1" ht="15" customHeight="1" x14ac:dyDescent="0.25">
      <c r="A5" s="195" t="s">
        <v>241</v>
      </c>
      <c r="B5" s="197" t="s">
        <v>242</v>
      </c>
      <c r="C5" s="128" t="s">
        <v>23</v>
      </c>
      <c r="D5" s="102" t="s">
        <v>24</v>
      </c>
      <c r="E5" s="135" t="s">
        <v>25</v>
      </c>
      <c r="F5" s="102" t="s">
        <v>26</v>
      </c>
      <c r="G5" s="129" t="s">
        <v>27</v>
      </c>
      <c r="H5" s="138" t="s">
        <v>28</v>
      </c>
      <c r="I5" s="140" t="s">
        <v>29</v>
      </c>
      <c r="J5" s="127" t="s">
        <v>30</v>
      </c>
      <c r="K5" s="191" t="s">
        <v>243</v>
      </c>
      <c r="L5" s="193" t="s">
        <v>32</v>
      </c>
      <c r="M5" s="102" t="s">
        <v>33</v>
      </c>
      <c r="N5" s="130" t="s">
        <v>34</v>
      </c>
      <c r="O5" s="132" t="s">
        <v>35</v>
      </c>
      <c r="P5" s="110" t="s">
        <v>36</v>
      </c>
      <c r="Q5" s="110" t="s">
        <v>37</v>
      </c>
      <c r="R5" s="110" t="s">
        <v>38</v>
      </c>
      <c r="S5" s="110" t="s">
        <v>39</v>
      </c>
      <c r="T5" s="110" t="s">
        <v>40</v>
      </c>
      <c r="U5" s="118" t="s">
        <v>41</v>
      </c>
      <c r="V5" s="120" t="s">
        <v>42</v>
      </c>
      <c r="W5" s="110" t="s">
        <v>43</v>
      </c>
      <c r="X5" s="123" t="s">
        <v>44</v>
      </c>
      <c r="Y5" s="125" t="s">
        <v>45</v>
      </c>
      <c r="Z5" s="126" t="s">
        <v>46</v>
      </c>
      <c r="AA5" s="115" t="s">
        <v>47</v>
      </c>
      <c r="AB5" s="110" t="s">
        <v>48</v>
      </c>
      <c r="AC5" s="110" t="s">
        <v>49</v>
      </c>
      <c r="AD5" s="113" t="s">
        <v>50</v>
      </c>
      <c r="AE5" s="110" t="s">
        <v>51</v>
      </c>
      <c r="AF5" s="110" t="s">
        <v>52</v>
      </c>
      <c r="AG5" s="110" t="s">
        <v>53</v>
      </c>
      <c r="AH5" s="110" t="s">
        <v>54</v>
      </c>
      <c r="AI5" s="113" t="s">
        <v>55</v>
      </c>
      <c r="AJ5" s="110" t="s">
        <v>51</v>
      </c>
      <c r="AK5" s="110" t="s">
        <v>52</v>
      </c>
      <c r="AL5" s="110" t="s">
        <v>53</v>
      </c>
      <c r="AM5" s="110" t="s">
        <v>54</v>
      </c>
      <c r="AN5" s="100" t="s">
        <v>56</v>
      </c>
      <c r="AO5" s="102" t="s">
        <v>57</v>
      </c>
      <c r="AP5" s="102" t="s">
        <v>58</v>
      </c>
      <c r="AQ5" s="104" t="s">
        <v>59</v>
      </c>
      <c r="AR5" s="106" t="s">
        <v>60</v>
      </c>
      <c r="AS5" s="106" t="s">
        <v>61</v>
      </c>
      <c r="AT5" s="102" t="s">
        <v>62</v>
      </c>
      <c r="AU5" s="102" t="s">
        <v>63</v>
      </c>
      <c r="AV5" s="102" t="s">
        <v>64</v>
      </c>
      <c r="AW5" s="102" t="s">
        <v>65</v>
      </c>
      <c r="AX5" s="108" t="s">
        <v>66</v>
      </c>
      <c r="AY5" s="88" t="s">
        <v>67</v>
      </c>
      <c r="AZ5" s="88" t="s">
        <v>68</v>
      </c>
      <c r="BA5" s="90" t="s">
        <v>69</v>
      </c>
      <c r="BB5" s="90" t="s">
        <v>70</v>
      </c>
      <c r="BC5" s="90" t="s">
        <v>71</v>
      </c>
      <c r="BD5" s="90" t="s">
        <v>72</v>
      </c>
      <c r="BE5" s="90" t="s">
        <v>73</v>
      </c>
      <c r="BF5" s="90" t="s">
        <v>74</v>
      </c>
      <c r="BG5" s="92" t="s">
        <v>75</v>
      </c>
      <c r="BH5" s="94" t="s">
        <v>76</v>
      </c>
      <c r="BI5" s="96" t="s">
        <v>77</v>
      </c>
      <c r="BJ5" s="98" t="s">
        <v>78</v>
      </c>
      <c r="BK5" s="86" t="s">
        <v>79</v>
      </c>
      <c r="BL5" s="81"/>
      <c r="BM5" s="152" t="s">
        <v>80</v>
      </c>
      <c r="BN5" s="153"/>
      <c r="BO5" s="154" t="s">
        <v>81</v>
      </c>
      <c r="BP5" s="155"/>
      <c r="BQ5" s="155"/>
      <c r="BR5" s="155"/>
      <c r="BS5" s="155"/>
      <c r="BT5" s="155"/>
      <c r="BU5" s="155"/>
      <c r="BV5" s="156"/>
      <c r="BW5" s="157" t="s">
        <v>82</v>
      </c>
      <c r="BX5" s="158"/>
      <c r="BY5" s="158"/>
      <c r="BZ5" s="158"/>
      <c r="CA5" s="158"/>
      <c r="CB5" s="159"/>
      <c r="CC5" s="160" t="s">
        <v>83</v>
      </c>
      <c r="CD5" s="161"/>
      <c r="CE5" s="161"/>
      <c r="CF5" s="161"/>
      <c r="CG5" s="161"/>
      <c r="CH5" s="161"/>
      <c r="CI5" s="161"/>
      <c r="CJ5" s="162"/>
      <c r="CK5" s="147"/>
      <c r="CL5" s="148"/>
      <c r="CM5" s="149"/>
      <c r="CN5" s="151"/>
    </row>
    <row r="6" spans="1:92" s="15" customFormat="1" ht="288.75" x14ac:dyDescent="0.25">
      <c r="A6" s="196"/>
      <c r="B6" s="198"/>
      <c r="C6" s="134"/>
      <c r="D6" s="103"/>
      <c r="E6" s="136"/>
      <c r="F6" s="103"/>
      <c r="G6" s="137"/>
      <c r="H6" s="139"/>
      <c r="I6" s="141"/>
      <c r="J6" s="128"/>
      <c r="K6" s="192"/>
      <c r="L6" s="194"/>
      <c r="M6" s="103"/>
      <c r="N6" s="131"/>
      <c r="O6" s="133"/>
      <c r="P6" s="117"/>
      <c r="Q6" s="117"/>
      <c r="R6" s="117"/>
      <c r="S6" s="117"/>
      <c r="T6" s="117"/>
      <c r="U6" s="119"/>
      <c r="V6" s="121"/>
      <c r="W6" s="122"/>
      <c r="X6" s="124"/>
      <c r="Y6" s="125"/>
      <c r="Z6" s="126"/>
      <c r="AA6" s="116"/>
      <c r="AB6" s="112"/>
      <c r="AC6" s="112"/>
      <c r="AD6" s="114"/>
      <c r="AE6" s="111"/>
      <c r="AF6" s="111"/>
      <c r="AG6" s="111"/>
      <c r="AH6" s="111"/>
      <c r="AI6" s="114"/>
      <c r="AJ6" s="111"/>
      <c r="AK6" s="111"/>
      <c r="AL6" s="111"/>
      <c r="AM6" s="111"/>
      <c r="AN6" s="101"/>
      <c r="AO6" s="103"/>
      <c r="AP6" s="103"/>
      <c r="AQ6" s="105"/>
      <c r="AR6" s="107"/>
      <c r="AS6" s="107"/>
      <c r="AT6" s="103"/>
      <c r="AU6" s="103"/>
      <c r="AV6" s="103"/>
      <c r="AW6" s="103"/>
      <c r="AX6" s="109"/>
      <c r="AY6" s="89"/>
      <c r="AZ6" s="89"/>
      <c r="BA6" s="91"/>
      <c r="BB6" s="91"/>
      <c r="BC6" s="91"/>
      <c r="BD6" s="91"/>
      <c r="BE6" s="91"/>
      <c r="BF6" s="91"/>
      <c r="BG6" s="93"/>
      <c r="BH6" s="95"/>
      <c r="BI6" s="97"/>
      <c r="BJ6" s="99"/>
      <c r="BK6" s="87"/>
      <c r="BL6" s="83"/>
      <c r="BM6" s="2" t="s">
        <v>94</v>
      </c>
      <c r="BN6" s="2" t="s">
        <v>95</v>
      </c>
      <c r="BO6" s="3" t="s">
        <v>96</v>
      </c>
      <c r="BP6" s="16" t="s">
        <v>97</v>
      </c>
      <c r="BQ6" s="16" t="s">
        <v>98</v>
      </c>
      <c r="BR6" s="16" t="s">
        <v>99</v>
      </c>
      <c r="BS6" s="16" t="s">
        <v>100</v>
      </c>
      <c r="BT6" s="16" t="s">
        <v>101</v>
      </c>
      <c r="BU6" s="16" t="s">
        <v>102</v>
      </c>
      <c r="BV6" s="16" t="s">
        <v>103</v>
      </c>
      <c r="BW6" s="16" t="s">
        <v>104</v>
      </c>
      <c r="BX6" s="16" t="s">
        <v>105</v>
      </c>
      <c r="BY6" s="16" t="s">
        <v>106</v>
      </c>
      <c r="BZ6" s="16" t="s">
        <v>107</v>
      </c>
      <c r="CA6" s="16" t="s">
        <v>108</v>
      </c>
      <c r="CB6" s="16" t="s">
        <v>109</v>
      </c>
      <c r="CC6" s="4" t="s">
        <v>110</v>
      </c>
      <c r="CD6" s="4" t="s">
        <v>111</v>
      </c>
      <c r="CE6" s="4" t="s">
        <v>112</v>
      </c>
      <c r="CF6" s="4" t="s">
        <v>113</v>
      </c>
      <c r="CG6" s="4" t="s">
        <v>114</v>
      </c>
      <c r="CH6" s="4" t="s">
        <v>115</v>
      </c>
      <c r="CI6" s="4" t="s">
        <v>116</v>
      </c>
      <c r="CJ6" s="4" t="s">
        <v>244</v>
      </c>
      <c r="CK6" s="147"/>
      <c r="CL6" s="148"/>
      <c r="CM6" s="149"/>
      <c r="CN6" s="151"/>
    </row>
    <row r="7" spans="1:92" s="15" customFormat="1" ht="15.75" thickBot="1" x14ac:dyDescent="0.3">
      <c r="A7" s="17"/>
      <c r="B7" s="18" t="s">
        <v>118</v>
      </c>
      <c r="C7" s="5" t="s">
        <v>119</v>
      </c>
      <c r="D7" s="5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 t="s">
        <v>126</v>
      </c>
      <c r="K7" s="5" t="s">
        <v>127</v>
      </c>
      <c r="L7" s="6" t="s">
        <v>128</v>
      </c>
      <c r="M7" s="6" t="s">
        <v>129</v>
      </c>
      <c r="N7" s="6" t="s">
        <v>130</v>
      </c>
      <c r="O7" s="6" t="s">
        <v>131</v>
      </c>
      <c r="P7" s="6" t="s">
        <v>132</v>
      </c>
      <c r="Q7" s="6" t="s">
        <v>133</v>
      </c>
      <c r="R7" s="6" t="s">
        <v>134</v>
      </c>
      <c r="S7" s="6" t="s">
        <v>135</v>
      </c>
      <c r="T7" s="5" t="s">
        <v>136</v>
      </c>
      <c r="U7" s="5" t="s">
        <v>137</v>
      </c>
      <c r="V7" s="7" t="s">
        <v>138</v>
      </c>
      <c r="W7" s="8" t="s">
        <v>139</v>
      </c>
      <c r="X7" s="9" t="s">
        <v>140</v>
      </c>
      <c r="Y7" s="6" t="s">
        <v>141</v>
      </c>
      <c r="Z7" s="10" t="s">
        <v>142</v>
      </c>
      <c r="AA7" s="11" t="s">
        <v>143</v>
      </c>
      <c r="AB7" s="6" t="s">
        <v>144</v>
      </c>
      <c r="AC7" s="6" t="s">
        <v>145</v>
      </c>
      <c r="AD7" s="6" t="s">
        <v>146</v>
      </c>
      <c r="AE7" s="6" t="s">
        <v>147</v>
      </c>
      <c r="AF7" s="6" t="s">
        <v>148</v>
      </c>
      <c r="AG7" s="6" t="s">
        <v>149</v>
      </c>
      <c r="AH7" s="6" t="s">
        <v>150</v>
      </c>
      <c r="AI7" s="6" t="s">
        <v>151</v>
      </c>
      <c r="AJ7" s="5" t="s">
        <v>152</v>
      </c>
      <c r="AK7" s="5" t="s">
        <v>153</v>
      </c>
      <c r="AL7" s="5" t="s">
        <v>154</v>
      </c>
      <c r="AM7" s="5" t="s">
        <v>155</v>
      </c>
      <c r="AN7" s="5" t="s">
        <v>156</v>
      </c>
      <c r="AO7" s="5" t="s">
        <v>157</v>
      </c>
      <c r="AP7" s="5" t="s">
        <v>158</v>
      </c>
      <c r="AQ7" s="10" t="s">
        <v>159</v>
      </c>
      <c r="AR7" s="5" t="s">
        <v>160</v>
      </c>
      <c r="AS7" s="5" t="s">
        <v>161</v>
      </c>
      <c r="AT7" s="5" t="s">
        <v>162</v>
      </c>
      <c r="AU7" s="5" t="s">
        <v>163</v>
      </c>
      <c r="AV7" s="5" t="s">
        <v>164</v>
      </c>
      <c r="AW7" s="5" t="s">
        <v>165</v>
      </c>
      <c r="AX7" s="5" t="s">
        <v>166</v>
      </c>
      <c r="AY7" s="5" t="s">
        <v>167</v>
      </c>
      <c r="AZ7" s="5" t="s">
        <v>168</v>
      </c>
      <c r="BA7" s="5" t="s">
        <v>169</v>
      </c>
      <c r="BB7" s="5" t="s">
        <v>170</v>
      </c>
      <c r="BC7" s="5" t="s">
        <v>171</v>
      </c>
      <c r="BD7" s="5" t="s">
        <v>172</v>
      </c>
      <c r="BE7" s="5" t="s">
        <v>173</v>
      </c>
      <c r="BF7" s="5" t="s">
        <v>174</v>
      </c>
      <c r="BG7" s="5" t="s">
        <v>175</v>
      </c>
      <c r="BH7" s="5" t="s">
        <v>176</v>
      </c>
      <c r="BI7" s="5" t="s">
        <v>177</v>
      </c>
      <c r="BJ7" s="5" t="s">
        <v>178</v>
      </c>
      <c r="BK7" s="5" t="s">
        <v>179</v>
      </c>
      <c r="BL7" s="5"/>
      <c r="BM7" s="5" t="s">
        <v>180</v>
      </c>
      <c r="BN7" s="5" t="s">
        <v>181</v>
      </c>
      <c r="BO7" s="5" t="s">
        <v>182</v>
      </c>
      <c r="BP7" s="5" t="s">
        <v>183</v>
      </c>
      <c r="BQ7" s="5" t="s">
        <v>184</v>
      </c>
      <c r="BR7" s="5" t="s">
        <v>185</v>
      </c>
      <c r="BS7" s="5" t="s">
        <v>186</v>
      </c>
      <c r="BT7" s="5" t="s">
        <v>187</v>
      </c>
      <c r="BU7" s="5" t="s">
        <v>188</v>
      </c>
      <c r="BV7" s="5" t="s">
        <v>189</v>
      </c>
      <c r="BW7" s="5" t="s">
        <v>190</v>
      </c>
      <c r="BX7" s="5" t="s">
        <v>191</v>
      </c>
      <c r="BY7" s="5" t="s">
        <v>192</v>
      </c>
      <c r="BZ7" s="5" t="s">
        <v>193</v>
      </c>
      <c r="CA7" s="5" t="s">
        <v>194</v>
      </c>
      <c r="CB7" s="5" t="s">
        <v>195</v>
      </c>
      <c r="CC7" s="5" t="s">
        <v>196</v>
      </c>
      <c r="CD7" s="5" t="s">
        <v>197</v>
      </c>
      <c r="CE7" s="5" t="s">
        <v>198</v>
      </c>
      <c r="CF7" s="5" t="s">
        <v>199</v>
      </c>
      <c r="CG7" s="5" t="s">
        <v>200</v>
      </c>
      <c r="CH7" s="5" t="s">
        <v>201</v>
      </c>
      <c r="CI7" s="5" t="s">
        <v>202</v>
      </c>
      <c r="CJ7" s="5" t="s">
        <v>203</v>
      </c>
      <c r="CK7" s="5" t="s">
        <v>204</v>
      </c>
      <c r="CL7" s="5" t="s">
        <v>205</v>
      </c>
      <c r="CM7" s="5" t="s">
        <v>206</v>
      </c>
      <c r="CN7" s="10" t="s">
        <v>207</v>
      </c>
    </row>
    <row r="8" spans="1:92" s="15" customFormat="1" ht="16.5" thickTop="1" thickBot="1" x14ac:dyDescent="0.3">
      <c r="A8" s="52" t="s">
        <v>224</v>
      </c>
      <c r="B8" s="20" t="s">
        <v>275</v>
      </c>
      <c r="C8" s="21">
        <v>11</v>
      </c>
      <c r="D8" s="22">
        <v>7</v>
      </c>
      <c r="E8" s="22">
        <v>2</v>
      </c>
      <c r="F8" s="22">
        <v>0</v>
      </c>
      <c r="G8" s="22">
        <v>2</v>
      </c>
      <c r="H8" s="22">
        <v>9</v>
      </c>
      <c r="I8" s="23">
        <v>2</v>
      </c>
      <c r="J8" s="24">
        <v>18</v>
      </c>
      <c r="K8" s="23">
        <v>18</v>
      </c>
      <c r="L8" s="25">
        <v>11</v>
      </c>
      <c r="M8" s="22">
        <v>9</v>
      </c>
      <c r="N8" s="26"/>
      <c r="O8" s="24">
        <v>9</v>
      </c>
      <c r="P8" s="22">
        <v>6</v>
      </c>
      <c r="Q8" s="22">
        <v>3</v>
      </c>
      <c r="R8" s="22">
        <v>0</v>
      </c>
      <c r="S8" s="22">
        <v>0</v>
      </c>
      <c r="T8" s="22">
        <v>9</v>
      </c>
      <c r="U8" s="23"/>
      <c r="V8" s="27">
        <v>29</v>
      </c>
      <c r="W8" s="22">
        <v>16</v>
      </c>
      <c r="X8" s="22">
        <v>0</v>
      </c>
      <c r="Y8" s="25">
        <v>76</v>
      </c>
      <c r="Z8" s="26"/>
      <c r="AA8" s="25">
        <v>0</v>
      </c>
      <c r="AB8" s="22">
        <v>0</v>
      </c>
      <c r="AC8" s="23">
        <v>0</v>
      </c>
      <c r="AD8" s="24">
        <v>312</v>
      </c>
      <c r="AE8" s="22">
        <v>104</v>
      </c>
      <c r="AF8" s="22">
        <v>104</v>
      </c>
      <c r="AG8" s="22">
        <v>0</v>
      </c>
      <c r="AH8" s="22">
        <v>78</v>
      </c>
      <c r="AI8" s="29">
        <v>26</v>
      </c>
      <c r="AJ8" s="22">
        <v>0</v>
      </c>
      <c r="AK8" s="22">
        <v>0</v>
      </c>
      <c r="AL8" s="22">
        <v>0</v>
      </c>
      <c r="AM8" s="22">
        <v>26</v>
      </c>
      <c r="AN8" s="26"/>
      <c r="AO8" s="25">
        <v>390</v>
      </c>
      <c r="AP8" s="22">
        <v>70</v>
      </c>
      <c r="AQ8" s="26"/>
      <c r="AR8" s="25">
        <v>0</v>
      </c>
      <c r="AS8" s="22">
        <v>0</v>
      </c>
      <c r="AT8" s="22">
        <v>0</v>
      </c>
      <c r="AU8" s="22">
        <v>0</v>
      </c>
      <c r="AV8" s="22">
        <v>0</v>
      </c>
      <c r="AW8" s="23">
        <v>0</v>
      </c>
      <c r="AX8" s="24">
        <v>140</v>
      </c>
      <c r="AY8" s="22">
        <v>25</v>
      </c>
      <c r="AZ8" s="22">
        <v>60</v>
      </c>
      <c r="BA8" s="22">
        <v>7</v>
      </c>
      <c r="BB8" s="22">
        <v>3</v>
      </c>
      <c r="BC8" s="22">
        <v>2</v>
      </c>
      <c r="BD8" s="22">
        <v>1</v>
      </c>
      <c r="BE8" s="22">
        <v>1</v>
      </c>
      <c r="BF8" s="22">
        <v>0</v>
      </c>
      <c r="BG8" s="30">
        <v>7</v>
      </c>
      <c r="BH8" s="26"/>
      <c r="BI8" s="24">
        <v>22</v>
      </c>
      <c r="BJ8" s="22">
        <v>10</v>
      </c>
      <c r="BK8" s="23">
        <v>12</v>
      </c>
      <c r="BL8" s="84">
        <f t="shared" ref="BL8:BL11" si="0">BO8+BQ8+BS8+BU8+BW8+BY8+CA8+BM8</f>
        <v>53</v>
      </c>
      <c r="BM8" s="25">
        <v>5</v>
      </c>
      <c r="BN8" s="22">
        <v>1</v>
      </c>
      <c r="BO8" s="22">
        <v>8</v>
      </c>
      <c r="BP8" s="22">
        <v>1</v>
      </c>
      <c r="BQ8" s="22">
        <v>0</v>
      </c>
      <c r="BR8" s="22">
        <v>0</v>
      </c>
      <c r="BS8" s="22">
        <v>14</v>
      </c>
      <c r="BT8" s="22">
        <v>1</v>
      </c>
      <c r="BU8" s="22">
        <v>20</v>
      </c>
      <c r="BV8" s="22">
        <v>2</v>
      </c>
      <c r="BW8" s="22">
        <v>6</v>
      </c>
      <c r="BX8" s="22">
        <v>1</v>
      </c>
      <c r="BY8" s="22">
        <v>0</v>
      </c>
      <c r="BZ8" s="22">
        <v>1</v>
      </c>
      <c r="CA8" s="22">
        <v>0</v>
      </c>
      <c r="CB8" s="22">
        <v>0</v>
      </c>
      <c r="CC8" s="22">
        <v>2</v>
      </c>
      <c r="CD8" s="22">
        <v>3</v>
      </c>
      <c r="CE8" s="22">
        <v>1</v>
      </c>
      <c r="CF8" s="22">
        <v>1</v>
      </c>
      <c r="CG8" s="22">
        <v>2</v>
      </c>
      <c r="CH8" s="22">
        <v>1</v>
      </c>
      <c r="CI8" s="22">
        <v>2</v>
      </c>
      <c r="CJ8" s="23"/>
      <c r="CK8" s="31"/>
      <c r="CL8" s="25">
        <v>1</v>
      </c>
      <c r="CM8" s="23">
        <v>0</v>
      </c>
      <c r="CN8" s="31"/>
    </row>
    <row r="9" spans="1:92" s="15" customFormat="1" ht="16.5" thickTop="1" thickBot="1" x14ac:dyDescent="0.3">
      <c r="A9" s="52" t="s">
        <v>224</v>
      </c>
      <c r="B9" s="20" t="s">
        <v>276</v>
      </c>
      <c r="C9" s="21">
        <v>26</v>
      </c>
      <c r="D9" s="22">
        <v>19</v>
      </c>
      <c r="E9" s="22">
        <v>5</v>
      </c>
      <c r="F9" s="22">
        <v>0</v>
      </c>
      <c r="G9" s="22">
        <v>2</v>
      </c>
      <c r="H9" s="22">
        <v>24</v>
      </c>
      <c r="I9" s="23">
        <v>2</v>
      </c>
      <c r="J9" s="24">
        <v>0</v>
      </c>
      <c r="K9" s="23">
        <v>2</v>
      </c>
      <c r="L9" s="25">
        <v>2</v>
      </c>
      <c r="M9" s="22">
        <v>0</v>
      </c>
      <c r="N9" s="26"/>
      <c r="O9" s="24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3"/>
      <c r="V9" s="27">
        <v>3</v>
      </c>
      <c r="W9" s="22">
        <v>0</v>
      </c>
      <c r="X9" s="22">
        <v>0</v>
      </c>
      <c r="Y9" s="25">
        <v>5</v>
      </c>
      <c r="Z9" s="26"/>
      <c r="AA9" s="25">
        <v>0</v>
      </c>
      <c r="AB9" s="22">
        <v>0</v>
      </c>
      <c r="AC9" s="23">
        <v>0</v>
      </c>
      <c r="AD9" s="24">
        <v>211</v>
      </c>
      <c r="AE9" s="22">
        <v>53</v>
      </c>
      <c r="AF9" s="22">
        <v>106</v>
      </c>
      <c r="AG9" s="22">
        <v>0</v>
      </c>
      <c r="AH9" s="22">
        <v>52</v>
      </c>
      <c r="AI9" s="29">
        <v>0</v>
      </c>
      <c r="AJ9" s="22">
        <v>0</v>
      </c>
      <c r="AK9" s="22">
        <v>0</v>
      </c>
      <c r="AL9" s="22">
        <v>0</v>
      </c>
      <c r="AM9" s="22">
        <v>0</v>
      </c>
      <c r="AN9" s="26"/>
      <c r="AO9" s="25">
        <v>50</v>
      </c>
      <c r="AP9" s="22">
        <v>80</v>
      </c>
      <c r="AQ9" s="26"/>
      <c r="AR9" s="25">
        <v>0</v>
      </c>
      <c r="AS9" s="22">
        <v>0</v>
      </c>
      <c r="AT9" s="22">
        <v>0</v>
      </c>
      <c r="AU9" s="22">
        <v>0</v>
      </c>
      <c r="AV9" s="22">
        <v>0</v>
      </c>
      <c r="AW9" s="23">
        <v>3</v>
      </c>
      <c r="AX9" s="24">
        <v>11</v>
      </c>
      <c r="AY9" s="22">
        <v>0</v>
      </c>
      <c r="AZ9" s="22">
        <v>8</v>
      </c>
      <c r="BA9" s="22">
        <v>2</v>
      </c>
      <c r="BB9" s="22">
        <v>2</v>
      </c>
      <c r="BC9" s="22">
        <v>0</v>
      </c>
      <c r="BD9" s="22">
        <v>0</v>
      </c>
      <c r="BE9" s="22">
        <v>0</v>
      </c>
      <c r="BF9" s="22">
        <v>1</v>
      </c>
      <c r="BG9" s="30">
        <v>1</v>
      </c>
      <c r="BH9" s="26"/>
      <c r="BI9" s="24">
        <v>18</v>
      </c>
      <c r="BJ9" s="22">
        <v>9</v>
      </c>
      <c r="BK9" s="23">
        <v>9</v>
      </c>
      <c r="BL9" s="84">
        <f t="shared" si="0"/>
        <v>22</v>
      </c>
      <c r="BM9" s="25">
        <v>0</v>
      </c>
      <c r="BN9" s="22">
        <v>0</v>
      </c>
      <c r="BO9" s="22">
        <v>7</v>
      </c>
      <c r="BP9" s="22">
        <v>1</v>
      </c>
      <c r="BQ9" s="22">
        <v>5</v>
      </c>
      <c r="BR9" s="22">
        <v>1</v>
      </c>
      <c r="BS9" s="22">
        <v>10</v>
      </c>
      <c r="BT9" s="22">
        <v>1</v>
      </c>
      <c r="BU9" s="22">
        <v>0</v>
      </c>
      <c r="BV9" s="22">
        <v>0</v>
      </c>
      <c r="BW9" s="22">
        <v>0</v>
      </c>
      <c r="BX9" s="22">
        <v>0</v>
      </c>
      <c r="BY9" s="22">
        <v>0</v>
      </c>
      <c r="BZ9" s="22">
        <v>0</v>
      </c>
      <c r="CA9" s="22">
        <v>0</v>
      </c>
      <c r="CB9" s="22">
        <v>0</v>
      </c>
      <c r="CC9" s="22">
        <v>1</v>
      </c>
      <c r="CD9" s="22">
        <v>1</v>
      </c>
      <c r="CE9" s="22">
        <v>1</v>
      </c>
      <c r="CF9" s="22">
        <v>1</v>
      </c>
      <c r="CG9" s="22">
        <v>1</v>
      </c>
      <c r="CH9" s="22">
        <v>1</v>
      </c>
      <c r="CI9" s="22">
        <v>1</v>
      </c>
      <c r="CJ9" s="23"/>
      <c r="CK9" s="31"/>
      <c r="CL9" s="25">
        <v>1</v>
      </c>
      <c r="CM9" s="23">
        <v>0</v>
      </c>
      <c r="CN9" s="31"/>
    </row>
    <row r="10" spans="1:92" s="15" customFormat="1" ht="16.5" thickTop="1" thickBot="1" x14ac:dyDescent="0.3">
      <c r="A10" s="52" t="s">
        <v>224</v>
      </c>
      <c r="B10" s="20" t="s">
        <v>277</v>
      </c>
      <c r="C10" s="21">
        <v>6</v>
      </c>
      <c r="D10" s="22">
        <v>3</v>
      </c>
      <c r="E10" s="22">
        <v>3</v>
      </c>
      <c r="F10" s="22">
        <v>0</v>
      </c>
      <c r="G10" s="22">
        <v>0</v>
      </c>
      <c r="H10" s="22">
        <v>0</v>
      </c>
      <c r="I10" s="23">
        <v>0</v>
      </c>
      <c r="J10" s="24">
        <v>0</v>
      </c>
      <c r="K10" s="23">
        <v>0</v>
      </c>
      <c r="L10" s="25">
        <v>0</v>
      </c>
      <c r="M10" s="22">
        <v>0</v>
      </c>
      <c r="N10" s="26"/>
      <c r="O10" s="24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3"/>
      <c r="V10" s="27">
        <v>14</v>
      </c>
      <c r="W10" s="22">
        <v>4</v>
      </c>
      <c r="X10" s="22">
        <v>1</v>
      </c>
      <c r="Y10" s="25">
        <v>0</v>
      </c>
      <c r="Z10" s="26"/>
      <c r="AA10" s="25">
        <v>0</v>
      </c>
      <c r="AB10" s="22">
        <v>0</v>
      </c>
      <c r="AC10" s="23">
        <v>0</v>
      </c>
      <c r="AD10" s="24">
        <v>200</v>
      </c>
      <c r="AE10" s="22">
        <v>50</v>
      </c>
      <c r="AF10" s="22">
        <v>60</v>
      </c>
      <c r="AG10" s="22">
        <v>0</v>
      </c>
      <c r="AH10" s="22">
        <v>90</v>
      </c>
      <c r="AI10" s="29">
        <v>0</v>
      </c>
      <c r="AJ10" s="22">
        <v>0</v>
      </c>
      <c r="AK10" s="22">
        <v>0</v>
      </c>
      <c r="AL10" s="22">
        <v>0</v>
      </c>
      <c r="AM10" s="22">
        <v>0</v>
      </c>
      <c r="AN10" s="26"/>
      <c r="AO10" s="25">
        <v>17</v>
      </c>
      <c r="AP10" s="22">
        <v>30</v>
      </c>
      <c r="AQ10" s="26"/>
      <c r="AR10" s="25">
        <v>0</v>
      </c>
      <c r="AS10" s="22">
        <v>0</v>
      </c>
      <c r="AT10" s="22">
        <v>0</v>
      </c>
      <c r="AU10" s="22">
        <v>0</v>
      </c>
      <c r="AV10" s="22">
        <v>0</v>
      </c>
      <c r="AW10" s="23">
        <v>0</v>
      </c>
      <c r="AX10" s="24">
        <v>15</v>
      </c>
      <c r="AY10" s="22">
        <v>0</v>
      </c>
      <c r="AZ10" s="22">
        <v>3</v>
      </c>
      <c r="BA10" s="22">
        <v>2</v>
      </c>
      <c r="BB10" s="22">
        <v>0</v>
      </c>
      <c r="BC10" s="22">
        <v>0</v>
      </c>
      <c r="BD10" s="22">
        <v>0</v>
      </c>
      <c r="BE10" s="22">
        <v>0</v>
      </c>
      <c r="BF10" s="22">
        <v>0</v>
      </c>
      <c r="BG10" s="30">
        <v>0</v>
      </c>
      <c r="BH10" s="26"/>
      <c r="BI10" s="24">
        <v>16</v>
      </c>
      <c r="BJ10" s="22">
        <v>8</v>
      </c>
      <c r="BK10" s="23">
        <v>8</v>
      </c>
      <c r="BL10" s="84">
        <f t="shared" si="0"/>
        <v>2</v>
      </c>
      <c r="BM10" s="25">
        <v>0</v>
      </c>
      <c r="BN10" s="22">
        <v>0</v>
      </c>
      <c r="BO10" s="22">
        <v>0</v>
      </c>
      <c r="BP10" s="22">
        <v>0</v>
      </c>
      <c r="BQ10" s="22">
        <v>0</v>
      </c>
      <c r="BR10" s="22">
        <v>0</v>
      </c>
      <c r="BS10" s="22">
        <v>2</v>
      </c>
      <c r="BT10" s="22">
        <v>1</v>
      </c>
      <c r="BU10" s="22">
        <v>0</v>
      </c>
      <c r="BV10" s="22">
        <v>0</v>
      </c>
      <c r="BW10" s="22">
        <v>0</v>
      </c>
      <c r="BX10" s="22">
        <v>0</v>
      </c>
      <c r="BY10" s="22">
        <v>0</v>
      </c>
      <c r="BZ10" s="22">
        <v>0</v>
      </c>
      <c r="CA10" s="22">
        <v>0</v>
      </c>
      <c r="CB10" s="22">
        <v>0</v>
      </c>
      <c r="CC10" s="22">
        <v>1</v>
      </c>
      <c r="CD10" s="22">
        <v>0</v>
      </c>
      <c r="CE10" s="22">
        <v>1</v>
      </c>
      <c r="CF10" s="22">
        <v>1</v>
      </c>
      <c r="CG10" s="22">
        <v>0</v>
      </c>
      <c r="CH10" s="22">
        <v>0</v>
      </c>
      <c r="CI10" s="22">
        <v>0</v>
      </c>
      <c r="CJ10" s="23"/>
      <c r="CK10" s="31"/>
      <c r="CL10" s="25">
        <v>1</v>
      </c>
      <c r="CM10" s="23">
        <v>0</v>
      </c>
      <c r="CN10" s="31"/>
    </row>
    <row r="11" spans="1:92" s="15" customFormat="1" ht="16.5" thickTop="1" thickBot="1" x14ac:dyDescent="0.3">
      <c r="A11" s="54" t="s">
        <v>224</v>
      </c>
      <c r="B11" s="55" t="s">
        <v>278</v>
      </c>
      <c r="C11" s="21">
        <v>6</v>
      </c>
      <c r="D11" s="22">
        <v>6</v>
      </c>
      <c r="E11" s="22">
        <v>0</v>
      </c>
      <c r="F11" s="22">
        <v>0</v>
      </c>
      <c r="G11" s="22">
        <v>0</v>
      </c>
      <c r="H11" s="22">
        <v>6</v>
      </c>
      <c r="I11" s="23">
        <v>0</v>
      </c>
      <c r="J11" s="24">
        <v>0</v>
      </c>
      <c r="K11" s="23">
        <v>0</v>
      </c>
      <c r="L11" s="25">
        <v>0</v>
      </c>
      <c r="M11" s="22">
        <v>0</v>
      </c>
      <c r="N11" s="26"/>
      <c r="O11" s="24">
        <v>2</v>
      </c>
      <c r="P11" s="22">
        <v>2</v>
      </c>
      <c r="Q11" s="22">
        <v>0</v>
      </c>
      <c r="R11" s="22">
        <v>0</v>
      </c>
      <c r="S11" s="22">
        <v>0</v>
      </c>
      <c r="T11" s="22">
        <v>0</v>
      </c>
      <c r="U11" s="23"/>
      <c r="V11" s="27">
        <v>8</v>
      </c>
      <c r="W11" s="32">
        <v>0</v>
      </c>
      <c r="X11" s="32">
        <v>1</v>
      </c>
      <c r="Y11" s="25">
        <v>30</v>
      </c>
      <c r="Z11" s="26"/>
      <c r="AA11" s="25">
        <v>0</v>
      </c>
      <c r="AB11" s="22">
        <v>0</v>
      </c>
      <c r="AC11" s="23">
        <v>0</v>
      </c>
      <c r="AD11" s="24">
        <v>152</v>
      </c>
      <c r="AE11" s="22">
        <v>52</v>
      </c>
      <c r="AF11" s="22">
        <v>50</v>
      </c>
      <c r="AG11" s="22">
        <v>0</v>
      </c>
      <c r="AH11" s="22">
        <v>50</v>
      </c>
      <c r="AI11" s="29">
        <v>1</v>
      </c>
      <c r="AJ11" s="22">
        <v>1</v>
      </c>
      <c r="AK11" s="22">
        <v>0</v>
      </c>
      <c r="AL11" s="22">
        <v>0</v>
      </c>
      <c r="AM11" s="22">
        <v>0</v>
      </c>
      <c r="AN11" s="26">
        <v>0</v>
      </c>
      <c r="AO11" s="25">
        <v>35</v>
      </c>
      <c r="AP11" s="22">
        <v>25</v>
      </c>
      <c r="AQ11" s="26"/>
      <c r="AR11" s="25">
        <v>0</v>
      </c>
      <c r="AS11" s="22">
        <v>0</v>
      </c>
      <c r="AT11" s="22">
        <v>0</v>
      </c>
      <c r="AU11" s="22">
        <v>0</v>
      </c>
      <c r="AV11" s="22">
        <v>0</v>
      </c>
      <c r="AW11" s="23">
        <v>0</v>
      </c>
      <c r="AX11" s="24">
        <v>0</v>
      </c>
      <c r="AY11" s="22">
        <v>0</v>
      </c>
      <c r="AZ11" s="22">
        <v>0</v>
      </c>
      <c r="BA11" s="22">
        <v>5</v>
      </c>
      <c r="BB11" s="22">
        <v>0</v>
      </c>
      <c r="BC11" s="22">
        <v>0</v>
      </c>
      <c r="BD11" s="22">
        <v>0</v>
      </c>
      <c r="BE11" s="22">
        <v>0</v>
      </c>
      <c r="BF11" s="22">
        <v>0</v>
      </c>
      <c r="BG11" s="30"/>
      <c r="BH11" s="26"/>
      <c r="BI11" s="24">
        <v>20</v>
      </c>
      <c r="BJ11" s="22">
        <v>4</v>
      </c>
      <c r="BK11" s="23">
        <v>16</v>
      </c>
      <c r="BL11" s="84">
        <f t="shared" si="0"/>
        <v>17</v>
      </c>
      <c r="BM11" s="25">
        <v>0</v>
      </c>
      <c r="BN11" s="22">
        <v>0</v>
      </c>
      <c r="BO11" s="22">
        <v>0</v>
      </c>
      <c r="BP11" s="22">
        <v>0</v>
      </c>
      <c r="BQ11" s="22">
        <v>0</v>
      </c>
      <c r="BR11" s="22">
        <v>0</v>
      </c>
      <c r="BS11" s="22">
        <v>5</v>
      </c>
      <c r="BT11" s="22">
        <v>1</v>
      </c>
      <c r="BU11" s="22">
        <v>7</v>
      </c>
      <c r="BV11" s="22">
        <v>1</v>
      </c>
      <c r="BW11" s="22">
        <v>0</v>
      </c>
      <c r="BX11" s="22">
        <v>0</v>
      </c>
      <c r="BY11" s="22">
        <v>5</v>
      </c>
      <c r="BZ11" s="22">
        <v>1</v>
      </c>
      <c r="CA11" s="22">
        <v>0</v>
      </c>
      <c r="CB11" s="22">
        <v>0</v>
      </c>
      <c r="CC11" s="22">
        <v>0</v>
      </c>
      <c r="CD11" s="22">
        <v>1</v>
      </c>
      <c r="CE11" s="22">
        <v>0</v>
      </c>
      <c r="CF11" s="22">
        <v>0</v>
      </c>
      <c r="CG11" s="22">
        <v>1</v>
      </c>
      <c r="CH11" s="22">
        <v>0</v>
      </c>
      <c r="CI11" s="22">
        <v>1</v>
      </c>
      <c r="CJ11" s="23"/>
      <c r="CK11" s="31"/>
      <c r="CL11" s="25">
        <v>1</v>
      </c>
      <c r="CM11" s="23">
        <v>0</v>
      </c>
      <c r="CN11" s="31"/>
    </row>
    <row r="12" spans="1:92" s="50" customFormat="1" ht="16.5" thickTop="1" thickBot="1" x14ac:dyDescent="0.3">
      <c r="A12" s="43"/>
      <c r="B12" s="44" t="s">
        <v>239</v>
      </c>
      <c r="C12" s="45">
        <v>49</v>
      </c>
      <c r="D12" s="46">
        <v>35</v>
      </c>
      <c r="E12" s="46">
        <v>10</v>
      </c>
      <c r="F12" s="46">
        <v>0</v>
      </c>
      <c r="G12" s="46">
        <v>4</v>
      </c>
      <c r="H12" s="46">
        <v>39</v>
      </c>
      <c r="I12" s="46">
        <v>4</v>
      </c>
      <c r="J12" s="45">
        <v>18</v>
      </c>
      <c r="K12" s="46">
        <v>20</v>
      </c>
      <c r="L12" s="46">
        <v>13</v>
      </c>
      <c r="M12" s="46">
        <v>9</v>
      </c>
      <c r="N12" s="57">
        <v>0</v>
      </c>
      <c r="O12" s="45">
        <v>11</v>
      </c>
      <c r="P12" s="46">
        <v>8</v>
      </c>
      <c r="Q12" s="46">
        <v>3</v>
      </c>
      <c r="R12" s="46">
        <v>0</v>
      </c>
      <c r="S12" s="46">
        <v>0</v>
      </c>
      <c r="T12" s="46">
        <v>9</v>
      </c>
      <c r="U12" s="46">
        <v>0</v>
      </c>
      <c r="V12" s="58">
        <v>54</v>
      </c>
      <c r="W12" s="59">
        <v>20</v>
      </c>
      <c r="X12" s="60">
        <v>2</v>
      </c>
      <c r="Y12" s="46">
        <v>111</v>
      </c>
      <c r="Z12" s="47">
        <v>0</v>
      </c>
      <c r="AA12" s="46">
        <v>0</v>
      </c>
      <c r="AB12" s="46">
        <v>0</v>
      </c>
      <c r="AC12" s="46">
        <v>0</v>
      </c>
      <c r="AD12" s="45">
        <v>875</v>
      </c>
      <c r="AE12" s="46">
        <v>259</v>
      </c>
      <c r="AF12" s="46">
        <v>320</v>
      </c>
      <c r="AG12" s="46">
        <v>0</v>
      </c>
      <c r="AH12" s="46">
        <v>270</v>
      </c>
      <c r="AI12" s="45">
        <v>27</v>
      </c>
      <c r="AJ12" s="46">
        <v>1</v>
      </c>
      <c r="AK12" s="46">
        <v>0</v>
      </c>
      <c r="AL12" s="46">
        <v>0</v>
      </c>
      <c r="AM12" s="46">
        <v>26</v>
      </c>
      <c r="AN12" s="47">
        <v>0</v>
      </c>
      <c r="AO12" s="46">
        <v>492</v>
      </c>
      <c r="AP12" s="46">
        <v>205</v>
      </c>
      <c r="AQ12" s="47">
        <v>0</v>
      </c>
      <c r="AR12" s="46">
        <v>0</v>
      </c>
      <c r="AS12" s="46">
        <v>0</v>
      </c>
      <c r="AT12" s="46">
        <v>0</v>
      </c>
      <c r="AU12" s="46">
        <v>0</v>
      </c>
      <c r="AV12" s="46">
        <v>0</v>
      </c>
      <c r="AW12" s="46">
        <v>3</v>
      </c>
      <c r="AX12" s="45">
        <v>166</v>
      </c>
      <c r="AY12" s="46">
        <v>25</v>
      </c>
      <c r="AZ12" s="46">
        <v>71</v>
      </c>
      <c r="BA12" s="46">
        <v>16</v>
      </c>
      <c r="BB12" s="46">
        <v>5</v>
      </c>
      <c r="BC12" s="46">
        <v>2</v>
      </c>
      <c r="BD12" s="46">
        <v>1</v>
      </c>
      <c r="BE12" s="46">
        <v>1</v>
      </c>
      <c r="BF12" s="46">
        <v>1</v>
      </c>
      <c r="BG12" s="47">
        <v>8</v>
      </c>
      <c r="BH12" s="47">
        <v>0</v>
      </c>
      <c r="BI12" s="45">
        <v>76</v>
      </c>
      <c r="BJ12" s="46">
        <v>31</v>
      </c>
      <c r="BK12" s="46">
        <v>45</v>
      </c>
      <c r="BL12" s="46">
        <f>BO12+BQ12+BS12+BU12+BW12+BY12+CA12+BM12</f>
        <v>94</v>
      </c>
      <c r="BM12" s="46">
        <v>5</v>
      </c>
      <c r="BN12" s="46">
        <v>1</v>
      </c>
      <c r="BO12" s="46">
        <v>15</v>
      </c>
      <c r="BP12" s="46">
        <v>2</v>
      </c>
      <c r="BQ12" s="46">
        <v>5</v>
      </c>
      <c r="BR12" s="46">
        <v>1</v>
      </c>
      <c r="BS12" s="46">
        <v>31</v>
      </c>
      <c r="BT12" s="46">
        <v>4</v>
      </c>
      <c r="BU12" s="46">
        <v>27</v>
      </c>
      <c r="BV12" s="46">
        <v>3</v>
      </c>
      <c r="BW12" s="46">
        <v>6</v>
      </c>
      <c r="BX12" s="46">
        <v>1</v>
      </c>
      <c r="BY12" s="46">
        <v>5</v>
      </c>
      <c r="BZ12" s="46">
        <v>2</v>
      </c>
      <c r="CA12" s="46">
        <v>0</v>
      </c>
      <c r="CB12" s="46">
        <v>0</v>
      </c>
      <c r="CC12" s="46">
        <v>4</v>
      </c>
      <c r="CD12" s="46">
        <v>5</v>
      </c>
      <c r="CE12" s="46">
        <v>3</v>
      </c>
      <c r="CF12" s="46">
        <v>3</v>
      </c>
      <c r="CG12" s="46">
        <v>4</v>
      </c>
      <c r="CH12" s="46">
        <v>2</v>
      </c>
      <c r="CI12" s="46">
        <v>4</v>
      </c>
      <c r="CJ12" s="46">
        <v>0</v>
      </c>
      <c r="CK12" s="47">
        <v>0</v>
      </c>
      <c r="CL12" s="46">
        <v>4</v>
      </c>
      <c r="CM12" s="46">
        <v>0</v>
      </c>
      <c r="CN12" s="49">
        <v>0</v>
      </c>
    </row>
    <row r="13" spans="1:92" ht="15.75" thickTop="1" x14ac:dyDescent="0.25"/>
  </sheetData>
  <sheetProtection algorithmName="SHA-512" hashValue="HqnNosmeNEA0nUpkjK9Tb+E3bZAbeS9Y/9YTYdOT3uGIF7u2wr0osZjo9LHMdCM8V9r7L94mU+q/lngJf3nX4g==" saltValue="S/nqXJ34l3HA90gac4e4Uw==" spinCount="100000" sheet="1" objects="1" scenarios="1"/>
  <mergeCells count="85">
    <mergeCell ref="A4:B4"/>
    <mergeCell ref="C4:I4"/>
    <mergeCell ref="J4:K4"/>
    <mergeCell ref="L4:N4"/>
    <mergeCell ref="O4:U4"/>
    <mergeCell ref="CM4:CM6"/>
    <mergeCell ref="CN4:CN6"/>
    <mergeCell ref="BI5:BI6"/>
    <mergeCell ref="BJ5:BJ6"/>
    <mergeCell ref="BK5:BK6"/>
    <mergeCell ref="BM5:BN5"/>
    <mergeCell ref="BO5:BV5"/>
    <mergeCell ref="BW5:CB5"/>
    <mergeCell ref="CC5:CJ5"/>
    <mergeCell ref="F5:F6"/>
    <mergeCell ref="BI4:BK4"/>
    <mergeCell ref="BM4:CJ4"/>
    <mergeCell ref="CK4:CK6"/>
    <mergeCell ref="CL4:CL6"/>
    <mergeCell ref="Y4:Z4"/>
    <mergeCell ref="AA4:AC4"/>
    <mergeCell ref="AD4:AN4"/>
    <mergeCell ref="AO4:AQ4"/>
    <mergeCell ref="AR4:AW4"/>
    <mergeCell ref="AX4:BH4"/>
    <mergeCell ref="V4:X4"/>
    <mergeCell ref="R5:R6"/>
    <mergeCell ref="G5:G6"/>
    <mergeCell ref="H5:H6"/>
    <mergeCell ref="I5:I6"/>
    <mergeCell ref="A5:A6"/>
    <mergeCell ref="B5:B6"/>
    <mergeCell ref="C5:C6"/>
    <mergeCell ref="D5:D6"/>
    <mergeCell ref="E5:E6"/>
    <mergeCell ref="J5:J6"/>
    <mergeCell ref="K5:K6"/>
    <mergeCell ref="L5:L6"/>
    <mergeCell ref="M5:M6"/>
    <mergeCell ref="N5:N6"/>
    <mergeCell ref="O5:O6"/>
    <mergeCell ref="P5:P6"/>
    <mergeCell ref="Q5:Q6"/>
    <mergeCell ref="AD5:AD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P5:AP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BB5:BB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H5:BH6"/>
    <mergeCell ref="BC5:BC6"/>
    <mergeCell ref="BD5:BD6"/>
    <mergeCell ref="BE5:BE6"/>
    <mergeCell ref="BF5:BF6"/>
    <mergeCell ref="BG5:BG6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73" fitToWidth="3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15DF-29E6-46D6-B61F-E25FE429521B}">
  <sheetPr>
    <pageSetUpPr fitToPage="1"/>
  </sheetPr>
  <dimension ref="A1:CN19"/>
  <sheetViews>
    <sheetView zoomScale="130" zoomScaleNormal="130" workbookViewId="0">
      <selection activeCell="F23" sqref="F23"/>
    </sheetView>
  </sheetViews>
  <sheetFormatPr defaultColWidth="5.7109375" defaultRowHeight="15" x14ac:dyDescent="0.25"/>
  <cols>
    <col min="1" max="1" width="3.7109375" style="13" customWidth="1"/>
    <col min="2" max="2" width="15.7109375" style="13" customWidth="1"/>
    <col min="3" max="40" width="5.7109375" style="13" customWidth="1"/>
    <col min="41" max="16384" width="5.7109375" style="13"/>
  </cols>
  <sheetData>
    <row r="1" spans="1:92" ht="28.5" x14ac:dyDescent="0.45">
      <c r="A1" s="12" t="s">
        <v>279</v>
      </c>
    </row>
    <row r="2" spans="1:92" ht="24" x14ac:dyDescent="0.4">
      <c r="A2" s="14" t="s">
        <v>1</v>
      </c>
    </row>
    <row r="3" spans="1:92" ht="15.75" thickBot="1" x14ac:dyDescent="0.3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/>
      <c r="W3"/>
      <c r="X3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</row>
    <row r="4" spans="1:92" s="15" customFormat="1" ht="15.75" customHeight="1" thickTop="1" x14ac:dyDescent="0.25">
      <c r="A4" s="207" t="s">
        <v>2</v>
      </c>
      <c r="B4" s="208"/>
      <c r="C4" s="204" t="s">
        <v>3</v>
      </c>
      <c r="D4" s="205"/>
      <c r="E4" s="205"/>
      <c r="F4" s="205"/>
      <c r="G4" s="205"/>
      <c r="H4" s="209"/>
      <c r="I4" s="210"/>
      <c r="J4" s="211" t="s">
        <v>4</v>
      </c>
      <c r="K4" s="212"/>
      <c r="L4" s="213" t="s">
        <v>5</v>
      </c>
      <c r="M4" s="214"/>
      <c r="N4" s="215"/>
      <c r="O4" s="216" t="s">
        <v>6</v>
      </c>
      <c r="P4" s="216"/>
      <c r="Q4" s="216"/>
      <c r="R4" s="216"/>
      <c r="S4" s="216"/>
      <c r="T4" s="216"/>
      <c r="U4" s="213"/>
      <c r="V4" s="204" t="s">
        <v>7</v>
      </c>
      <c r="W4" s="205"/>
      <c r="X4" s="206"/>
      <c r="Y4" s="178" t="s">
        <v>8</v>
      </c>
      <c r="Z4" s="179"/>
      <c r="AA4" s="180" t="s">
        <v>9</v>
      </c>
      <c r="AB4" s="181"/>
      <c r="AC4" s="182"/>
      <c r="AD4" s="183" t="s">
        <v>10</v>
      </c>
      <c r="AE4" s="184"/>
      <c r="AF4" s="184"/>
      <c r="AG4" s="184"/>
      <c r="AH4" s="184"/>
      <c r="AI4" s="184"/>
      <c r="AJ4" s="184"/>
      <c r="AK4" s="184"/>
      <c r="AL4" s="184"/>
      <c r="AM4" s="184"/>
      <c r="AN4" s="185"/>
      <c r="AO4" s="186" t="s">
        <v>11</v>
      </c>
      <c r="AP4" s="180"/>
      <c r="AQ4" s="187"/>
      <c r="AR4" s="201" t="s">
        <v>12</v>
      </c>
      <c r="AS4" s="202"/>
      <c r="AT4" s="202"/>
      <c r="AU4" s="202"/>
      <c r="AV4" s="202"/>
      <c r="AW4" s="203"/>
      <c r="AX4" s="163" t="s">
        <v>13</v>
      </c>
      <c r="AY4" s="164"/>
      <c r="AZ4" s="164"/>
      <c r="BA4" s="164"/>
      <c r="BB4" s="165"/>
      <c r="BC4" s="165"/>
      <c r="BD4" s="165"/>
      <c r="BE4" s="165"/>
      <c r="BF4" s="165"/>
      <c r="BG4" s="165"/>
      <c r="BH4" s="166"/>
      <c r="BI4" s="142" t="s">
        <v>14</v>
      </c>
      <c r="BJ4" s="143"/>
      <c r="BK4" s="143"/>
      <c r="BL4" s="82"/>
      <c r="BM4" s="144" t="s">
        <v>15</v>
      </c>
      <c r="BN4" s="145"/>
      <c r="BO4" s="145"/>
      <c r="BP4" s="145"/>
      <c r="BQ4" s="145"/>
      <c r="BR4" s="145"/>
      <c r="BS4" s="145"/>
      <c r="BT4" s="145"/>
      <c r="BU4" s="145"/>
      <c r="BV4" s="145"/>
      <c r="BW4" s="145"/>
      <c r="BX4" s="145"/>
      <c r="BY4" s="145"/>
      <c r="BZ4" s="145"/>
      <c r="CA4" s="145"/>
      <c r="CB4" s="145"/>
      <c r="CC4" s="145"/>
      <c r="CD4" s="145"/>
      <c r="CE4" s="145"/>
      <c r="CF4" s="145"/>
      <c r="CG4" s="145"/>
      <c r="CH4" s="145"/>
      <c r="CI4" s="145"/>
      <c r="CJ4" s="146"/>
      <c r="CK4" s="147" t="s">
        <v>16</v>
      </c>
      <c r="CL4" s="148" t="s">
        <v>17</v>
      </c>
      <c r="CM4" s="149" t="s">
        <v>18</v>
      </c>
      <c r="CN4" s="150" t="s">
        <v>19</v>
      </c>
    </row>
    <row r="5" spans="1:92" s="15" customFormat="1" ht="15" customHeight="1" x14ac:dyDescent="0.25">
      <c r="A5" s="195" t="s">
        <v>241</v>
      </c>
      <c r="B5" s="197" t="s">
        <v>242</v>
      </c>
      <c r="C5" s="128" t="s">
        <v>23</v>
      </c>
      <c r="D5" s="102" t="s">
        <v>24</v>
      </c>
      <c r="E5" s="135" t="s">
        <v>25</v>
      </c>
      <c r="F5" s="102" t="s">
        <v>26</v>
      </c>
      <c r="G5" s="129" t="s">
        <v>27</v>
      </c>
      <c r="H5" s="138" t="s">
        <v>28</v>
      </c>
      <c r="I5" s="140" t="s">
        <v>29</v>
      </c>
      <c r="J5" s="127" t="s">
        <v>30</v>
      </c>
      <c r="K5" s="191" t="s">
        <v>243</v>
      </c>
      <c r="L5" s="193" t="s">
        <v>32</v>
      </c>
      <c r="M5" s="102" t="s">
        <v>33</v>
      </c>
      <c r="N5" s="130" t="s">
        <v>34</v>
      </c>
      <c r="O5" s="132" t="s">
        <v>35</v>
      </c>
      <c r="P5" s="110" t="s">
        <v>36</v>
      </c>
      <c r="Q5" s="110" t="s">
        <v>37</v>
      </c>
      <c r="R5" s="110" t="s">
        <v>38</v>
      </c>
      <c r="S5" s="110" t="s">
        <v>39</v>
      </c>
      <c r="T5" s="110" t="s">
        <v>40</v>
      </c>
      <c r="U5" s="118" t="s">
        <v>41</v>
      </c>
      <c r="V5" s="120" t="s">
        <v>42</v>
      </c>
      <c r="W5" s="110" t="s">
        <v>43</v>
      </c>
      <c r="X5" s="123" t="s">
        <v>44</v>
      </c>
      <c r="Y5" s="125" t="s">
        <v>45</v>
      </c>
      <c r="Z5" s="126" t="s">
        <v>46</v>
      </c>
      <c r="AA5" s="115" t="s">
        <v>47</v>
      </c>
      <c r="AB5" s="110" t="s">
        <v>48</v>
      </c>
      <c r="AC5" s="110" t="s">
        <v>49</v>
      </c>
      <c r="AD5" s="113" t="s">
        <v>50</v>
      </c>
      <c r="AE5" s="110" t="s">
        <v>51</v>
      </c>
      <c r="AF5" s="110" t="s">
        <v>52</v>
      </c>
      <c r="AG5" s="110" t="s">
        <v>53</v>
      </c>
      <c r="AH5" s="110" t="s">
        <v>54</v>
      </c>
      <c r="AI5" s="113" t="s">
        <v>55</v>
      </c>
      <c r="AJ5" s="110" t="s">
        <v>51</v>
      </c>
      <c r="AK5" s="110" t="s">
        <v>52</v>
      </c>
      <c r="AL5" s="110" t="s">
        <v>53</v>
      </c>
      <c r="AM5" s="110" t="s">
        <v>54</v>
      </c>
      <c r="AN5" s="100" t="s">
        <v>56</v>
      </c>
      <c r="AO5" s="102" t="s">
        <v>57</v>
      </c>
      <c r="AP5" s="102" t="s">
        <v>58</v>
      </c>
      <c r="AQ5" s="104" t="s">
        <v>59</v>
      </c>
      <c r="AR5" s="106" t="s">
        <v>60</v>
      </c>
      <c r="AS5" s="106" t="s">
        <v>61</v>
      </c>
      <c r="AT5" s="102" t="s">
        <v>62</v>
      </c>
      <c r="AU5" s="102" t="s">
        <v>63</v>
      </c>
      <c r="AV5" s="102" t="s">
        <v>64</v>
      </c>
      <c r="AW5" s="102" t="s">
        <v>65</v>
      </c>
      <c r="AX5" s="108" t="s">
        <v>66</v>
      </c>
      <c r="AY5" s="88" t="s">
        <v>67</v>
      </c>
      <c r="AZ5" s="88" t="s">
        <v>68</v>
      </c>
      <c r="BA5" s="90" t="s">
        <v>69</v>
      </c>
      <c r="BB5" s="90" t="s">
        <v>70</v>
      </c>
      <c r="BC5" s="90" t="s">
        <v>71</v>
      </c>
      <c r="BD5" s="90" t="s">
        <v>72</v>
      </c>
      <c r="BE5" s="90" t="s">
        <v>73</v>
      </c>
      <c r="BF5" s="90" t="s">
        <v>74</v>
      </c>
      <c r="BG5" s="92" t="s">
        <v>75</v>
      </c>
      <c r="BH5" s="94" t="s">
        <v>76</v>
      </c>
      <c r="BI5" s="96" t="s">
        <v>77</v>
      </c>
      <c r="BJ5" s="98" t="s">
        <v>78</v>
      </c>
      <c r="BK5" s="86" t="s">
        <v>79</v>
      </c>
      <c r="BL5" s="81"/>
      <c r="BM5" s="152" t="s">
        <v>80</v>
      </c>
      <c r="BN5" s="153"/>
      <c r="BO5" s="154" t="s">
        <v>81</v>
      </c>
      <c r="BP5" s="155"/>
      <c r="BQ5" s="155"/>
      <c r="BR5" s="155"/>
      <c r="BS5" s="155"/>
      <c r="BT5" s="155"/>
      <c r="BU5" s="155"/>
      <c r="BV5" s="156"/>
      <c r="BW5" s="157" t="s">
        <v>82</v>
      </c>
      <c r="BX5" s="158"/>
      <c r="BY5" s="158"/>
      <c r="BZ5" s="158"/>
      <c r="CA5" s="158"/>
      <c r="CB5" s="159"/>
      <c r="CC5" s="160" t="s">
        <v>83</v>
      </c>
      <c r="CD5" s="161"/>
      <c r="CE5" s="161"/>
      <c r="CF5" s="161"/>
      <c r="CG5" s="161"/>
      <c r="CH5" s="161"/>
      <c r="CI5" s="161"/>
      <c r="CJ5" s="162"/>
      <c r="CK5" s="147"/>
      <c r="CL5" s="148"/>
      <c r="CM5" s="149"/>
      <c r="CN5" s="151"/>
    </row>
    <row r="6" spans="1:92" s="15" customFormat="1" ht="288.75" x14ac:dyDescent="0.25">
      <c r="A6" s="196"/>
      <c r="B6" s="198"/>
      <c r="C6" s="134"/>
      <c r="D6" s="103"/>
      <c r="E6" s="136"/>
      <c r="F6" s="103"/>
      <c r="G6" s="137"/>
      <c r="H6" s="139"/>
      <c r="I6" s="141"/>
      <c r="J6" s="128"/>
      <c r="K6" s="192"/>
      <c r="L6" s="194"/>
      <c r="M6" s="103"/>
      <c r="N6" s="131"/>
      <c r="O6" s="133"/>
      <c r="P6" s="117"/>
      <c r="Q6" s="117"/>
      <c r="R6" s="117"/>
      <c r="S6" s="117"/>
      <c r="T6" s="117"/>
      <c r="U6" s="119"/>
      <c r="V6" s="121"/>
      <c r="W6" s="122"/>
      <c r="X6" s="124"/>
      <c r="Y6" s="125"/>
      <c r="Z6" s="126"/>
      <c r="AA6" s="116"/>
      <c r="AB6" s="112"/>
      <c r="AC6" s="112"/>
      <c r="AD6" s="114"/>
      <c r="AE6" s="111"/>
      <c r="AF6" s="111"/>
      <c r="AG6" s="111"/>
      <c r="AH6" s="111"/>
      <c r="AI6" s="114"/>
      <c r="AJ6" s="111"/>
      <c r="AK6" s="111"/>
      <c r="AL6" s="111"/>
      <c r="AM6" s="111"/>
      <c r="AN6" s="101"/>
      <c r="AO6" s="103"/>
      <c r="AP6" s="103"/>
      <c r="AQ6" s="105"/>
      <c r="AR6" s="107"/>
      <c r="AS6" s="107"/>
      <c r="AT6" s="103"/>
      <c r="AU6" s="103"/>
      <c r="AV6" s="103"/>
      <c r="AW6" s="103"/>
      <c r="AX6" s="109"/>
      <c r="AY6" s="89"/>
      <c r="AZ6" s="89"/>
      <c r="BA6" s="91"/>
      <c r="BB6" s="91"/>
      <c r="BC6" s="91"/>
      <c r="BD6" s="91"/>
      <c r="BE6" s="91"/>
      <c r="BF6" s="91"/>
      <c r="BG6" s="93"/>
      <c r="BH6" s="95"/>
      <c r="BI6" s="97"/>
      <c r="BJ6" s="99"/>
      <c r="BK6" s="87"/>
      <c r="BL6" s="83"/>
      <c r="BM6" s="2" t="s">
        <v>94</v>
      </c>
      <c r="BN6" s="2" t="s">
        <v>95</v>
      </c>
      <c r="BO6" s="3" t="s">
        <v>96</v>
      </c>
      <c r="BP6" s="16" t="s">
        <v>97</v>
      </c>
      <c r="BQ6" s="16" t="s">
        <v>98</v>
      </c>
      <c r="BR6" s="16" t="s">
        <v>99</v>
      </c>
      <c r="BS6" s="16" t="s">
        <v>100</v>
      </c>
      <c r="BT6" s="16" t="s">
        <v>101</v>
      </c>
      <c r="BU6" s="16" t="s">
        <v>102</v>
      </c>
      <c r="BV6" s="16" t="s">
        <v>103</v>
      </c>
      <c r="BW6" s="16" t="s">
        <v>104</v>
      </c>
      <c r="BX6" s="16" t="s">
        <v>105</v>
      </c>
      <c r="BY6" s="16" t="s">
        <v>106</v>
      </c>
      <c r="BZ6" s="16" t="s">
        <v>107</v>
      </c>
      <c r="CA6" s="16" t="s">
        <v>108</v>
      </c>
      <c r="CB6" s="16" t="s">
        <v>109</v>
      </c>
      <c r="CC6" s="4" t="s">
        <v>110</v>
      </c>
      <c r="CD6" s="4" t="s">
        <v>111</v>
      </c>
      <c r="CE6" s="4" t="s">
        <v>112</v>
      </c>
      <c r="CF6" s="4" t="s">
        <v>113</v>
      </c>
      <c r="CG6" s="4" t="s">
        <v>114</v>
      </c>
      <c r="CH6" s="4" t="s">
        <v>115</v>
      </c>
      <c r="CI6" s="4" t="s">
        <v>116</v>
      </c>
      <c r="CJ6" s="4" t="s">
        <v>244</v>
      </c>
      <c r="CK6" s="147"/>
      <c r="CL6" s="148"/>
      <c r="CM6" s="149"/>
      <c r="CN6" s="151"/>
    </row>
    <row r="7" spans="1:92" s="15" customFormat="1" x14ac:dyDescent="0.25">
      <c r="A7" s="17"/>
      <c r="B7" s="18" t="s">
        <v>118</v>
      </c>
      <c r="C7" s="5" t="s">
        <v>119</v>
      </c>
      <c r="D7" s="5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 t="s">
        <v>126</v>
      </c>
      <c r="K7" s="5" t="s">
        <v>127</v>
      </c>
      <c r="L7" s="6" t="s">
        <v>128</v>
      </c>
      <c r="M7" s="6" t="s">
        <v>129</v>
      </c>
      <c r="N7" s="6" t="s">
        <v>130</v>
      </c>
      <c r="O7" s="6" t="s">
        <v>131</v>
      </c>
      <c r="P7" s="6" t="s">
        <v>132</v>
      </c>
      <c r="Q7" s="6" t="s">
        <v>133</v>
      </c>
      <c r="R7" s="6" t="s">
        <v>134</v>
      </c>
      <c r="S7" s="6" t="s">
        <v>135</v>
      </c>
      <c r="T7" s="5" t="s">
        <v>136</v>
      </c>
      <c r="U7" s="5" t="s">
        <v>137</v>
      </c>
      <c r="V7" s="7" t="s">
        <v>138</v>
      </c>
      <c r="W7" s="8" t="s">
        <v>139</v>
      </c>
      <c r="X7" s="9" t="s">
        <v>140</v>
      </c>
      <c r="Y7" s="6" t="s">
        <v>141</v>
      </c>
      <c r="Z7" s="10" t="s">
        <v>142</v>
      </c>
      <c r="AA7" s="11" t="s">
        <v>143</v>
      </c>
      <c r="AB7" s="6" t="s">
        <v>144</v>
      </c>
      <c r="AC7" s="6" t="s">
        <v>145</v>
      </c>
      <c r="AD7" s="6" t="s">
        <v>146</v>
      </c>
      <c r="AE7" s="6" t="s">
        <v>147</v>
      </c>
      <c r="AF7" s="6" t="s">
        <v>148</v>
      </c>
      <c r="AG7" s="6" t="s">
        <v>149</v>
      </c>
      <c r="AH7" s="6" t="s">
        <v>150</v>
      </c>
      <c r="AI7" s="6" t="s">
        <v>151</v>
      </c>
      <c r="AJ7" s="5" t="s">
        <v>152</v>
      </c>
      <c r="AK7" s="5" t="s">
        <v>153</v>
      </c>
      <c r="AL7" s="5" t="s">
        <v>154</v>
      </c>
      <c r="AM7" s="5" t="s">
        <v>155</v>
      </c>
      <c r="AN7" s="5" t="s">
        <v>156</v>
      </c>
      <c r="AO7" s="5" t="s">
        <v>157</v>
      </c>
      <c r="AP7" s="5" t="s">
        <v>158</v>
      </c>
      <c r="AQ7" s="10" t="s">
        <v>159</v>
      </c>
      <c r="AR7" s="5" t="s">
        <v>160</v>
      </c>
      <c r="AS7" s="5" t="s">
        <v>161</v>
      </c>
      <c r="AT7" s="5" t="s">
        <v>162</v>
      </c>
      <c r="AU7" s="5" t="s">
        <v>163</v>
      </c>
      <c r="AV7" s="5" t="s">
        <v>164</v>
      </c>
      <c r="AW7" s="5" t="s">
        <v>165</v>
      </c>
      <c r="AX7" s="5" t="s">
        <v>166</v>
      </c>
      <c r="AY7" s="5" t="s">
        <v>167</v>
      </c>
      <c r="AZ7" s="5" t="s">
        <v>168</v>
      </c>
      <c r="BA7" s="5" t="s">
        <v>169</v>
      </c>
      <c r="BB7" s="5" t="s">
        <v>170</v>
      </c>
      <c r="BC7" s="5" t="s">
        <v>171</v>
      </c>
      <c r="BD7" s="5" t="s">
        <v>172</v>
      </c>
      <c r="BE7" s="5" t="s">
        <v>173</v>
      </c>
      <c r="BF7" s="5" t="s">
        <v>174</v>
      </c>
      <c r="BG7" s="5" t="s">
        <v>175</v>
      </c>
      <c r="BH7" s="5" t="s">
        <v>176</v>
      </c>
      <c r="BI7" s="5" t="s">
        <v>177</v>
      </c>
      <c r="BJ7" s="5" t="s">
        <v>178</v>
      </c>
      <c r="BK7" s="5" t="s">
        <v>179</v>
      </c>
      <c r="BL7" s="5"/>
      <c r="BM7" s="5" t="s">
        <v>180</v>
      </c>
      <c r="BN7" s="5" t="s">
        <v>181</v>
      </c>
      <c r="BO7" s="5" t="s">
        <v>182</v>
      </c>
      <c r="BP7" s="5" t="s">
        <v>183</v>
      </c>
      <c r="BQ7" s="5" t="s">
        <v>184</v>
      </c>
      <c r="BR7" s="5" t="s">
        <v>185</v>
      </c>
      <c r="BS7" s="5" t="s">
        <v>186</v>
      </c>
      <c r="BT7" s="5" t="s">
        <v>187</v>
      </c>
      <c r="BU7" s="5" t="s">
        <v>188</v>
      </c>
      <c r="BV7" s="5" t="s">
        <v>189</v>
      </c>
      <c r="BW7" s="5" t="s">
        <v>190</v>
      </c>
      <c r="BX7" s="5" t="s">
        <v>191</v>
      </c>
      <c r="BY7" s="5" t="s">
        <v>192</v>
      </c>
      <c r="BZ7" s="5" t="s">
        <v>193</v>
      </c>
      <c r="CA7" s="5" t="s">
        <v>194</v>
      </c>
      <c r="CB7" s="5" t="s">
        <v>195</v>
      </c>
      <c r="CC7" s="5" t="s">
        <v>196</v>
      </c>
      <c r="CD7" s="5" t="s">
        <v>197</v>
      </c>
      <c r="CE7" s="5" t="s">
        <v>198</v>
      </c>
      <c r="CF7" s="5" t="s">
        <v>199</v>
      </c>
      <c r="CG7" s="5" t="s">
        <v>200</v>
      </c>
      <c r="CH7" s="5" t="s">
        <v>201</v>
      </c>
      <c r="CI7" s="5" t="s">
        <v>202</v>
      </c>
      <c r="CJ7" s="5" t="s">
        <v>203</v>
      </c>
      <c r="CK7" s="5" t="s">
        <v>204</v>
      </c>
      <c r="CL7" s="5" t="s">
        <v>205</v>
      </c>
      <c r="CM7" s="5" t="s">
        <v>206</v>
      </c>
      <c r="CN7" s="10" t="s">
        <v>207</v>
      </c>
    </row>
    <row r="8" spans="1:92" s="15" customFormat="1" x14ac:dyDescent="0.25">
      <c r="A8" s="52" t="s">
        <v>226</v>
      </c>
      <c r="B8" s="20" t="s">
        <v>280</v>
      </c>
      <c r="C8" s="21">
        <v>76</v>
      </c>
      <c r="D8" s="22">
        <v>39</v>
      </c>
      <c r="E8" s="22">
        <v>17</v>
      </c>
      <c r="F8" s="22">
        <v>5</v>
      </c>
      <c r="G8" s="22">
        <v>15</v>
      </c>
      <c r="H8" s="22">
        <v>56</v>
      </c>
      <c r="I8" s="23">
        <v>15</v>
      </c>
      <c r="J8" s="24">
        <v>38</v>
      </c>
      <c r="K8" s="23">
        <v>9</v>
      </c>
      <c r="L8" s="25">
        <v>12</v>
      </c>
      <c r="M8" s="22">
        <v>12</v>
      </c>
      <c r="N8" s="26"/>
      <c r="O8" s="24">
        <v>10</v>
      </c>
      <c r="P8" s="22">
        <v>5</v>
      </c>
      <c r="Q8" s="22">
        <v>3</v>
      </c>
      <c r="R8" s="22">
        <v>2</v>
      </c>
      <c r="S8" s="22">
        <v>0</v>
      </c>
      <c r="T8" s="22">
        <v>10</v>
      </c>
      <c r="U8" s="23">
        <v>1</v>
      </c>
      <c r="V8" s="27">
        <v>37</v>
      </c>
      <c r="W8" s="22">
        <v>0</v>
      </c>
      <c r="X8" s="53">
        <v>8</v>
      </c>
      <c r="Y8" s="25">
        <v>28</v>
      </c>
      <c r="Z8" s="26"/>
      <c r="AA8" s="25">
        <v>1</v>
      </c>
      <c r="AB8" s="22">
        <v>0</v>
      </c>
      <c r="AC8" s="23">
        <v>1</v>
      </c>
      <c r="AD8" s="24">
        <v>244</v>
      </c>
      <c r="AE8" s="22">
        <v>52</v>
      </c>
      <c r="AF8" s="22">
        <v>152</v>
      </c>
      <c r="AG8" s="22">
        <v>0</v>
      </c>
      <c r="AH8" s="22">
        <v>40</v>
      </c>
      <c r="AI8" s="29">
        <v>0</v>
      </c>
      <c r="AJ8" s="22">
        <v>0</v>
      </c>
      <c r="AK8" s="22">
        <v>0</v>
      </c>
      <c r="AL8" s="22">
        <v>0</v>
      </c>
      <c r="AM8" s="22">
        <v>0</v>
      </c>
      <c r="AN8" s="26">
        <v>8</v>
      </c>
      <c r="AO8" s="25">
        <v>200</v>
      </c>
      <c r="AP8" s="22">
        <v>180</v>
      </c>
      <c r="AQ8" s="26"/>
      <c r="AR8" s="25">
        <v>0</v>
      </c>
      <c r="AS8" s="22">
        <v>0</v>
      </c>
      <c r="AT8" s="22">
        <v>0</v>
      </c>
      <c r="AU8" s="22">
        <v>0</v>
      </c>
      <c r="AV8" s="22">
        <v>0</v>
      </c>
      <c r="AW8" s="23">
        <v>7</v>
      </c>
      <c r="AX8" s="24">
        <v>50</v>
      </c>
      <c r="AY8" s="22">
        <v>3</v>
      </c>
      <c r="AZ8" s="22">
        <v>15</v>
      </c>
      <c r="BA8" s="22">
        <v>2</v>
      </c>
      <c r="BB8" s="22">
        <v>5</v>
      </c>
      <c r="BC8" s="22">
        <v>0</v>
      </c>
      <c r="BD8" s="22">
        <v>1</v>
      </c>
      <c r="BE8" s="22">
        <v>0</v>
      </c>
      <c r="BF8" s="22">
        <v>3</v>
      </c>
      <c r="BG8" s="30">
        <v>4</v>
      </c>
      <c r="BH8" s="26">
        <v>20</v>
      </c>
      <c r="BI8" s="24">
        <v>7</v>
      </c>
      <c r="BJ8" s="22">
        <v>7</v>
      </c>
      <c r="BK8" s="23">
        <v>0</v>
      </c>
      <c r="BL8" s="53">
        <f t="shared" ref="BL8:BL17" si="0">BO8+BQ8+BS8+BU8+BW8+BY8+CA8+BM8</f>
        <v>52</v>
      </c>
      <c r="BM8" s="25">
        <v>0</v>
      </c>
      <c r="BN8" s="22">
        <v>0</v>
      </c>
      <c r="BO8" s="22">
        <v>0</v>
      </c>
      <c r="BP8" s="22">
        <v>0</v>
      </c>
      <c r="BQ8" s="22">
        <v>0</v>
      </c>
      <c r="BR8" s="22">
        <v>0</v>
      </c>
      <c r="BS8" s="22">
        <v>9</v>
      </c>
      <c r="BT8" s="22">
        <v>1</v>
      </c>
      <c r="BU8" s="22">
        <v>13</v>
      </c>
      <c r="BV8" s="22">
        <v>2</v>
      </c>
      <c r="BW8" s="22">
        <v>0</v>
      </c>
      <c r="BX8" s="22">
        <v>0</v>
      </c>
      <c r="BY8" s="22">
        <v>0</v>
      </c>
      <c r="BZ8" s="22">
        <v>0</v>
      </c>
      <c r="CA8" s="22">
        <v>30</v>
      </c>
      <c r="CB8" s="22">
        <v>1</v>
      </c>
      <c r="CC8" s="22">
        <v>0</v>
      </c>
      <c r="CD8" s="22">
        <v>1</v>
      </c>
      <c r="CE8" s="22">
        <v>0</v>
      </c>
      <c r="CF8" s="22">
        <v>0</v>
      </c>
      <c r="CG8" s="22">
        <v>1</v>
      </c>
      <c r="CH8" s="22">
        <v>0</v>
      </c>
      <c r="CI8" s="22">
        <v>1</v>
      </c>
      <c r="CJ8" s="23"/>
      <c r="CK8" s="31"/>
      <c r="CL8" s="25">
        <v>1</v>
      </c>
      <c r="CM8" s="23">
        <v>0</v>
      </c>
      <c r="CN8" s="31"/>
    </row>
    <row r="9" spans="1:92" s="15" customFormat="1" x14ac:dyDescent="0.25">
      <c r="A9" s="52" t="s">
        <v>226</v>
      </c>
      <c r="B9" s="20" t="s">
        <v>281</v>
      </c>
      <c r="C9" s="21">
        <v>7</v>
      </c>
      <c r="D9" s="22">
        <v>0</v>
      </c>
      <c r="E9" s="22">
        <v>0</v>
      </c>
      <c r="F9" s="22">
        <v>2</v>
      </c>
      <c r="G9" s="22">
        <v>5</v>
      </c>
      <c r="H9" s="22">
        <v>2</v>
      </c>
      <c r="I9" s="23">
        <v>5</v>
      </c>
      <c r="J9" s="24">
        <v>6</v>
      </c>
      <c r="K9" s="23">
        <v>3</v>
      </c>
      <c r="L9" s="25">
        <v>7</v>
      </c>
      <c r="M9" s="22">
        <v>2</v>
      </c>
      <c r="N9" s="26"/>
      <c r="O9" s="24">
        <v>3</v>
      </c>
      <c r="P9" s="22">
        <v>2</v>
      </c>
      <c r="Q9" s="22">
        <v>0</v>
      </c>
      <c r="R9" s="22">
        <v>1</v>
      </c>
      <c r="S9" s="22">
        <v>0</v>
      </c>
      <c r="T9" s="22">
        <v>2</v>
      </c>
      <c r="U9" s="23">
        <v>0</v>
      </c>
      <c r="V9" s="27">
        <v>5</v>
      </c>
      <c r="W9" s="22">
        <v>0</v>
      </c>
      <c r="X9" s="53">
        <v>1</v>
      </c>
      <c r="Y9" s="25">
        <v>22</v>
      </c>
      <c r="Z9" s="26"/>
      <c r="AA9" s="25">
        <v>1</v>
      </c>
      <c r="AB9" s="22">
        <v>0</v>
      </c>
      <c r="AC9" s="23">
        <v>0</v>
      </c>
      <c r="AD9" s="24">
        <v>81</v>
      </c>
      <c r="AE9" s="22">
        <v>17</v>
      </c>
      <c r="AF9" s="22">
        <v>41</v>
      </c>
      <c r="AG9" s="22">
        <v>1</v>
      </c>
      <c r="AH9" s="22">
        <v>22</v>
      </c>
      <c r="AI9" s="29">
        <v>1</v>
      </c>
      <c r="AJ9" s="22">
        <v>1</v>
      </c>
      <c r="AK9" s="22">
        <v>0</v>
      </c>
      <c r="AL9" s="22">
        <v>0</v>
      </c>
      <c r="AM9" s="22">
        <v>0</v>
      </c>
      <c r="AN9" s="26">
        <v>0</v>
      </c>
      <c r="AO9" s="25">
        <v>38</v>
      </c>
      <c r="AP9" s="22">
        <v>78</v>
      </c>
      <c r="AQ9" s="26"/>
      <c r="AR9" s="25">
        <v>0</v>
      </c>
      <c r="AS9" s="22">
        <v>0</v>
      </c>
      <c r="AT9" s="22">
        <v>0</v>
      </c>
      <c r="AU9" s="22">
        <v>0</v>
      </c>
      <c r="AV9" s="22">
        <v>5</v>
      </c>
      <c r="AW9" s="23">
        <v>12</v>
      </c>
      <c r="AX9" s="24">
        <v>24</v>
      </c>
      <c r="AY9" s="22">
        <v>6</v>
      </c>
      <c r="AZ9" s="22">
        <v>4</v>
      </c>
      <c r="BA9" s="22">
        <v>3</v>
      </c>
      <c r="BB9" s="22">
        <v>1</v>
      </c>
      <c r="BC9" s="22">
        <v>0</v>
      </c>
      <c r="BD9" s="22">
        <v>0</v>
      </c>
      <c r="BE9" s="22">
        <v>0</v>
      </c>
      <c r="BF9" s="22">
        <v>1</v>
      </c>
      <c r="BG9" s="30">
        <v>0</v>
      </c>
      <c r="BH9" s="26">
        <v>0</v>
      </c>
      <c r="BI9" s="24">
        <v>6</v>
      </c>
      <c r="BJ9" s="22">
        <v>3</v>
      </c>
      <c r="BK9" s="23">
        <v>3</v>
      </c>
      <c r="BL9" s="53">
        <f t="shared" si="0"/>
        <v>15</v>
      </c>
      <c r="BM9" s="25">
        <v>0</v>
      </c>
      <c r="BN9" s="22">
        <v>0</v>
      </c>
      <c r="BO9" s="22">
        <v>0</v>
      </c>
      <c r="BP9" s="22">
        <v>0</v>
      </c>
      <c r="BQ9" s="22">
        <v>0</v>
      </c>
      <c r="BR9" s="22">
        <v>0</v>
      </c>
      <c r="BS9" s="22">
        <v>0</v>
      </c>
      <c r="BT9" s="22">
        <v>0</v>
      </c>
      <c r="BU9" s="22">
        <v>6</v>
      </c>
      <c r="BV9" s="22">
        <v>1</v>
      </c>
      <c r="BW9" s="22">
        <v>0</v>
      </c>
      <c r="BX9" s="22">
        <v>0</v>
      </c>
      <c r="BY9" s="22">
        <v>4</v>
      </c>
      <c r="BZ9" s="22">
        <v>1</v>
      </c>
      <c r="CA9" s="22">
        <v>5</v>
      </c>
      <c r="CB9" s="22">
        <v>1</v>
      </c>
      <c r="CC9" s="22">
        <v>0</v>
      </c>
      <c r="CD9" s="22">
        <v>5</v>
      </c>
      <c r="CE9" s="22">
        <v>0</v>
      </c>
      <c r="CF9" s="22">
        <v>0</v>
      </c>
      <c r="CG9" s="22">
        <v>5</v>
      </c>
      <c r="CH9" s="22">
        <v>0</v>
      </c>
      <c r="CI9" s="22">
        <v>0</v>
      </c>
      <c r="CJ9" s="23"/>
      <c r="CK9" s="31"/>
      <c r="CL9" s="25">
        <v>1</v>
      </c>
      <c r="CM9" s="23">
        <v>0</v>
      </c>
      <c r="CN9" s="31"/>
    </row>
    <row r="10" spans="1:92" s="15" customFormat="1" x14ac:dyDescent="0.25">
      <c r="A10" s="52" t="s">
        <v>226</v>
      </c>
      <c r="B10" s="20" t="s">
        <v>282</v>
      </c>
      <c r="C10" s="21">
        <v>12</v>
      </c>
      <c r="D10" s="22">
        <v>4</v>
      </c>
      <c r="E10" s="22">
        <v>3</v>
      </c>
      <c r="F10" s="22">
        <v>1</v>
      </c>
      <c r="G10" s="22">
        <v>4</v>
      </c>
      <c r="H10" s="22">
        <v>0</v>
      </c>
      <c r="I10" s="23">
        <v>0</v>
      </c>
      <c r="J10" s="24">
        <v>0</v>
      </c>
      <c r="K10" s="23">
        <v>0</v>
      </c>
      <c r="L10" s="25">
        <v>23</v>
      </c>
      <c r="M10" s="22">
        <v>19</v>
      </c>
      <c r="N10" s="26"/>
      <c r="O10" s="24">
        <v>3</v>
      </c>
      <c r="P10" s="22">
        <v>3</v>
      </c>
      <c r="Q10" s="22">
        <v>0</v>
      </c>
      <c r="R10" s="22">
        <v>0</v>
      </c>
      <c r="S10" s="22">
        <v>0</v>
      </c>
      <c r="T10" s="22">
        <v>0</v>
      </c>
      <c r="U10" s="23">
        <v>0</v>
      </c>
      <c r="V10" s="27">
        <v>16</v>
      </c>
      <c r="W10" s="22">
        <v>12</v>
      </c>
      <c r="X10" s="53">
        <v>1</v>
      </c>
      <c r="Y10" s="25">
        <v>27</v>
      </c>
      <c r="Z10" s="26"/>
      <c r="AA10" s="25">
        <v>0</v>
      </c>
      <c r="AB10" s="22">
        <v>0</v>
      </c>
      <c r="AC10" s="23">
        <v>0</v>
      </c>
      <c r="AD10" s="24">
        <v>159</v>
      </c>
      <c r="AE10" s="22">
        <v>106</v>
      </c>
      <c r="AF10" s="22">
        <v>53</v>
      </c>
      <c r="AG10" s="22">
        <v>0</v>
      </c>
      <c r="AH10" s="22">
        <v>0</v>
      </c>
      <c r="AI10" s="29">
        <v>0</v>
      </c>
      <c r="AJ10" s="22">
        <v>0</v>
      </c>
      <c r="AK10" s="22">
        <v>0</v>
      </c>
      <c r="AL10" s="22">
        <v>0</v>
      </c>
      <c r="AM10" s="22">
        <v>0</v>
      </c>
      <c r="AN10" s="26">
        <v>5</v>
      </c>
      <c r="AO10" s="25">
        <v>220</v>
      </c>
      <c r="AP10" s="22">
        <v>30</v>
      </c>
      <c r="AQ10" s="26"/>
      <c r="AR10" s="25">
        <v>0</v>
      </c>
      <c r="AS10" s="22">
        <v>0</v>
      </c>
      <c r="AT10" s="22">
        <v>0</v>
      </c>
      <c r="AU10" s="22">
        <v>0</v>
      </c>
      <c r="AV10" s="22">
        <v>1</v>
      </c>
      <c r="AW10" s="23">
        <v>0</v>
      </c>
      <c r="AX10" s="24">
        <v>38</v>
      </c>
      <c r="AY10" s="22">
        <v>15</v>
      </c>
      <c r="AZ10" s="22">
        <v>11</v>
      </c>
      <c r="BA10" s="22">
        <v>0</v>
      </c>
      <c r="BB10" s="22">
        <v>3</v>
      </c>
      <c r="BC10" s="22">
        <v>1</v>
      </c>
      <c r="BD10" s="22">
        <v>1</v>
      </c>
      <c r="BE10" s="22">
        <v>0</v>
      </c>
      <c r="BF10" s="22">
        <v>1</v>
      </c>
      <c r="BG10" s="30">
        <v>4</v>
      </c>
      <c r="BH10" s="26">
        <v>2</v>
      </c>
      <c r="BI10" s="24">
        <v>2</v>
      </c>
      <c r="BJ10" s="22">
        <v>2</v>
      </c>
      <c r="BK10" s="23">
        <v>0</v>
      </c>
      <c r="BL10" s="53">
        <f t="shared" si="0"/>
        <v>57</v>
      </c>
      <c r="BM10" s="25">
        <v>8</v>
      </c>
      <c r="BN10" s="22">
        <v>1</v>
      </c>
      <c r="BO10" s="22">
        <v>8</v>
      </c>
      <c r="BP10" s="22">
        <v>1</v>
      </c>
      <c r="BQ10" s="22">
        <v>0</v>
      </c>
      <c r="BR10" s="22">
        <v>0</v>
      </c>
      <c r="BS10" s="22">
        <v>19</v>
      </c>
      <c r="BT10" s="22">
        <v>2</v>
      </c>
      <c r="BU10" s="22">
        <v>10</v>
      </c>
      <c r="BV10" s="22">
        <v>1</v>
      </c>
      <c r="BW10" s="22">
        <v>0</v>
      </c>
      <c r="BX10" s="22">
        <v>0</v>
      </c>
      <c r="BY10" s="22">
        <v>12</v>
      </c>
      <c r="BZ10" s="22">
        <v>1</v>
      </c>
      <c r="CA10" s="22">
        <v>0</v>
      </c>
      <c r="CB10" s="22">
        <v>0</v>
      </c>
      <c r="CC10" s="22">
        <v>1</v>
      </c>
      <c r="CD10" s="22">
        <v>8</v>
      </c>
      <c r="CE10" s="22">
        <v>1</v>
      </c>
      <c r="CF10" s="22">
        <v>0</v>
      </c>
      <c r="CG10" s="22">
        <v>8</v>
      </c>
      <c r="CH10" s="22">
        <v>1</v>
      </c>
      <c r="CI10" s="22">
        <v>8</v>
      </c>
      <c r="CJ10" s="23"/>
      <c r="CK10" s="31"/>
      <c r="CL10" s="25">
        <v>1</v>
      </c>
      <c r="CM10" s="23">
        <v>0</v>
      </c>
      <c r="CN10" s="31"/>
    </row>
    <row r="11" spans="1:92" s="15" customFormat="1" x14ac:dyDescent="0.25">
      <c r="A11" s="52" t="s">
        <v>226</v>
      </c>
      <c r="B11" s="20" t="s">
        <v>283</v>
      </c>
      <c r="C11" s="21">
        <v>14</v>
      </c>
      <c r="D11" s="22">
        <v>6</v>
      </c>
      <c r="E11" s="22">
        <v>7</v>
      </c>
      <c r="F11" s="22">
        <v>1</v>
      </c>
      <c r="G11" s="22">
        <v>0</v>
      </c>
      <c r="H11" s="22">
        <v>14</v>
      </c>
      <c r="I11" s="23">
        <v>0</v>
      </c>
      <c r="J11" s="24">
        <v>0</v>
      </c>
      <c r="K11" s="23">
        <v>0</v>
      </c>
      <c r="L11" s="25">
        <v>0</v>
      </c>
      <c r="M11" s="22">
        <v>8</v>
      </c>
      <c r="N11" s="26"/>
      <c r="O11" s="24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3">
        <v>0</v>
      </c>
      <c r="V11" s="27">
        <v>11</v>
      </c>
      <c r="W11" s="22">
        <v>9</v>
      </c>
      <c r="X11" s="53">
        <v>4</v>
      </c>
      <c r="Y11" s="25">
        <v>58</v>
      </c>
      <c r="Z11" s="26"/>
      <c r="AA11" s="25">
        <v>0</v>
      </c>
      <c r="AB11" s="22">
        <v>0</v>
      </c>
      <c r="AC11" s="23">
        <v>0</v>
      </c>
      <c r="AD11" s="24">
        <v>254</v>
      </c>
      <c r="AE11" s="22">
        <v>200</v>
      </c>
      <c r="AF11" s="22">
        <v>2</v>
      </c>
      <c r="AG11" s="22">
        <v>52</v>
      </c>
      <c r="AH11" s="22">
        <v>0</v>
      </c>
      <c r="AI11" s="29">
        <v>0</v>
      </c>
      <c r="AJ11" s="22">
        <v>0</v>
      </c>
      <c r="AK11" s="22">
        <v>0</v>
      </c>
      <c r="AL11" s="22">
        <v>0</v>
      </c>
      <c r="AM11" s="22">
        <v>0</v>
      </c>
      <c r="AN11" s="26">
        <v>44</v>
      </c>
      <c r="AO11" s="25">
        <v>140</v>
      </c>
      <c r="AP11" s="22">
        <v>0</v>
      </c>
      <c r="AQ11" s="26"/>
      <c r="AR11" s="25">
        <v>0</v>
      </c>
      <c r="AS11" s="22">
        <v>0</v>
      </c>
      <c r="AT11" s="22">
        <v>0</v>
      </c>
      <c r="AU11" s="22">
        <v>0</v>
      </c>
      <c r="AV11" s="22">
        <v>0</v>
      </c>
      <c r="AW11" s="23">
        <v>3</v>
      </c>
      <c r="AX11" s="24">
        <v>46</v>
      </c>
      <c r="AY11" s="22">
        <v>6</v>
      </c>
      <c r="AZ11" s="22">
        <v>12</v>
      </c>
      <c r="BA11" s="22">
        <v>3</v>
      </c>
      <c r="BB11" s="22">
        <v>0</v>
      </c>
      <c r="BC11" s="22">
        <v>1</v>
      </c>
      <c r="BD11" s="22">
        <v>0</v>
      </c>
      <c r="BE11" s="22">
        <v>0</v>
      </c>
      <c r="BF11" s="22">
        <v>1</v>
      </c>
      <c r="BG11" s="30">
        <v>2</v>
      </c>
      <c r="BH11" s="26">
        <v>7</v>
      </c>
      <c r="BI11" s="24">
        <v>5</v>
      </c>
      <c r="BJ11" s="22">
        <v>2</v>
      </c>
      <c r="BK11" s="23">
        <v>3</v>
      </c>
      <c r="BL11" s="53">
        <f t="shared" si="0"/>
        <v>8</v>
      </c>
      <c r="BM11" s="25">
        <v>0</v>
      </c>
      <c r="BN11" s="22">
        <v>0</v>
      </c>
      <c r="BO11" s="22">
        <v>0</v>
      </c>
      <c r="BP11" s="22">
        <v>0</v>
      </c>
      <c r="BQ11" s="22">
        <v>0</v>
      </c>
      <c r="BR11" s="22">
        <v>0</v>
      </c>
      <c r="BS11" s="22">
        <v>8</v>
      </c>
      <c r="BT11" s="22">
        <v>1</v>
      </c>
      <c r="BU11" s="22">
        <v>0</v>
      </c>
      <c r="BV11" s="22">
        <v>0</v>
      </c>
      <c r="BW11" s="22">
        <v>0</v>
      </c>
      <c r="BX11" s="22">
        <v>0</v>
      </c>
      <c r="BY11" s="22">
        <v>0</v>
      </c>
      <c r="BZ11" s="22">
        <v>0</v>
      </c>
      <c r="CA11" s="22">
        <v>0</v>
      </c>
      <c r="CB11" s="22">
        <v>0</v>
      </c>
      <c r="CC11" s="22">
        <v>3</v>
      </c>
      <c r="CD11" s="22">
        <v>1</v>
      </c>
      <c r="CE11" s="22">
        <v>2</v>
      </c>
      <c r="CF11" s="22">
        <v>2</v>
      </c>
      <c r="CG11" s="22">
        <v>1</v>
      </c>
      <c r="CH11" s="22">
        <v>1</v>
      </c>
      <c r="CI11" s="22">
        <v>0</v>
      </c>
      <c r="CJ11" s="23"/>
      <c r="CK11" s="31"/>
      <c r="CL11" s="25">
        <v>1</v>
      </c>
      <c r="CM11" s="23">
        <v>0</v>
      </c>
      <c r="CN11" s="31"/>
    </row>
    <row r="12" spans="1:92" s="15" customFormat="1" x14ac:dyDescent="0.25">
      <c r="A12" s="52" t="s">
        <v>226</v>
      </c>
      <c r="B12" s="20" t="s">
        <v>284</v>
      </c>
      <c r="C12" s="21">
        <v>13</v>
      </c>
      <c r="D12" s="22">
        <v>7</v>
      </c>
      <c r="E12" s="22">
        <v>0</v>
      </c>
      <c r="F12" s="22">
        <v>0</v>
      </c>
      <c r="G12" s="22">
        <v>6</v>
      </c>
      <c r="H12" s="22">
        <v>6</v>
      </c>
      <c r="I12" s="23">
        <v>7</v>
      </c>
      <c r="J12" s="24">
        <v>1</v>
      </c>
      <c r="K12" s="23">
        <v>6</v>
      </c>
      <c r="L12" s="25">
        <v>16</v>
      </c>
      <c r="M12" s="22">
        <v>16</v>
      </c>
      <c r="N12" s="26"/>
      <c r="O12" s="24">
        <v>5</v>
      </c>
      <c r="P12" s="22">
        <v>2</v>
      </c>
      <c r="Q12" s="22">
        <v>3</v>
      </c>
      <c r="R12" s="22">
        <v>0</v>
      </c>
      <c r="S12" s="22">
        <v>0</v>
      </c>
      <c r="T12" s="22">
        <v>0</v>
      </c>
      <c r="U12" s="23">
        <v>5</v>
      </c>
      <c r="V12" s="27">
        <v>10</v>
      </c>
      <c r="W12" s="22">
        <v>6</v>
      </c>
      <c r="X12" s="53">
        <v>7</v>
      </c>
      <c r="Y12" s="25">
        <v>35</v>
      </c>
      <c r="Z12" s="26"/>
      <c r="AA12" s="25">
        <v>2</v>
      </c>
      <c r="AB12" s="22">
        <v>1</v>
      </c>
      <c r="AC12" s="23">
        <v>1</v>
      </c>
      <c r="AD12" s="24">
        <v>128</v>
      </c>
      <c r="AE12" s="22">
        <v>78</v>
      </c>
      <c r="AF12" s="22">
        <v>0</v>
      </c>
      <c r="AG12" s="22">
        <v>25</v>
      </c>
      <c r="AH12" s="22">
        <v>25</v>
      </c>
      <c r="AI12" s="29">
        <v>4</v>
      </c>
      <c r="AJ12" s="22">
        <v>0</v>
      </c>
      <c r="AK12" s="22">
        <v>0</v>
      </c>
      <c r="AL12" s="22">
        <v>0</v>
      </c>
      <c r="AM12" s="22">
        <v>4</v>
      </c>
      <c r="AN12" s="26">
        <v>0</v>
      </c>
      <c r="AO12" s="25">
        <v>130</v>
      </c>
      <c r="AP12" s="22">
        <v>12</v>
      </c>
      <c r="AQ12" s="26"/>
      <c r="AR12" s="25">
        <v>0</v>
      </c>
      <c r="AS12" s="22">
        <v>1</v>
      </c>
      <c r="AT12" s="22">
        <v>0</v>
      </c>
      <c r="AU12" s="22">
        <v>1</v>
      </c>
      <c r="AV12" s="22">
        <v>1</v>
      </c>
      <c r="AW12" s="23">
        <v>0</v>
      </c>
      <c r="AX12" s="24">
        <v>75</v>
      </c>
      <c r="AY12" s="22">
        <v>6</v>
      </c>
      <c r="AZ12" s="22">
        <v>10</v>
      </c>
      <c r="BA12" s="22">
        <v>5</v>
      </c>
      <c r="BB12" s="22">
        <v>4</v>
      </c>
      <c r="BC12" s="22">
        <v>1</v>
      </c>
      <c r="BD12" s="22">
        <v>1</v>
      </c>
      <c r="BE12" s="22">
        <v>1</v>
      </c>
      <c r="BF12" s="22">
        <v>3</v>
      </c>
      <c r="BG12" s="30">
        <v>6</v>
      </c>
      <c r="BH12" s="26">
        <v>0</v>
      </c>
      <c r="BI12" s="24">
        <v>3</v>
      </c>
      <c r="BJ12" s="22">
        <v>3</v>
      </c>
      <c r="BK12" s="23">
        <v>0</v>
      </c>
      <c r="BL12" s="53">
        <f t="shared" si="0"/>
        <v>9</v>
      </c>
      <c r="BM12" s="25">
        <v>6</v>
      </c>
      <c r="BN12" s="22">
        <v>1</v>
      </c>
      <c r="BO12" s="22">
        <v>0</v>
      </c>
      <c r="BP12" s="22">
        <v>0</v>
      </c>
      <c r="BQ12" s="22">
        <v>0</v>
      </c>
      <c r="BR12" s="22">
        <v>0</v>
      </c>
      <c r="BS12" s="22">
        <v>1</v>
      </c>
      <c r="BT12" s="22">
        <v>1</v>
      </c>
      <c r="BU12" s="22">
        <v>1</v>
      </c>
      <c r="BV12" s="22">
        <v>1</v>
      </c>
      <c r="BW12" s="22">
        <v>0</v>
      </c>
      <c r="BX12" s="22">
        <v>0</v>
      </c>
      <c r="BY12" s="22">
        <v>1</v>
      </c>
      <c r="BZ12" s="22">
        <v>1</v>
      </c>
      <c r="CA12" s="22">
        <v>0</v>
      </c>
      <c r="CB12" s="22">
        <v>0</v>
      </c>
      <c r="CC12" s="22">
        <v>0</v>
      </c>
      <c r="CD12" s="22">
        <v>9</v>
      </c>
      <c r="CE12" s="22">
        <v>2</v>
      </c>
      <c r="CF12" s="22">
        <v>0</v>
      </c>
      <c r="CG12" s="22">
        <v>7</v>
      </c>
      <c r="CH12" s="22">
        <v>0</v>
      </c>
      <c r="CI12" s="22">
        <v>7</v>
      </c>
      <c r="CJ12" s="23"/>
      <c r="CK12" s="31"/>
      <c r="CL12" s="25">
        <v>1</v>
      </c>
      <c r="CM12" s="23">
        <v>0</v>
      </c>
      <c r="CN12" s="31"/>
    </row>
    <row r="13" spans="1:92" s="15" customFormat="1" x14ac:dyDescent="0.25">
      <c r="A13" s="52" t="s">
        <v>226</v>
      </c>
      <c r="B13" s="20" t="s">
        <v>285</v>
      </c>
      <c r="C13" s="21">
        <v>19</v>
      </c>
      <c r="D13" s="22">
        <v>16</v>
      </c>
      <c r="E13" s="22">
        <v>0</v>
      </c>
      <c r="F13" s="22">
        <v>0</v>
      </c>
      <c r="G13" s="22">
        <v>3</v>
      </c>
      <c r="H13" s="22">
        <v>16</v>
      </c>
      <c r="I13" s="23">
        <v>3</v>
      </c>
      <c r="J13" s="24">
        <v>3</v>
      </c>
      <c r="K13" s="23">
        <v>3</v>
      </c>
      <c r="L13" s="25">
        <v>6</v>
      </c>
      <c r="M13" s="22">
        <v>6</v>
      </c>
      <c r="N13" s="26"/>
      <c r="O13" s="24">
        <v>2</v>
      </c>
      <c r="P13" s="22">
        <v>1</v>
      </c>
      <c r="Q13" s="22">
        <v>1</v>
      </c>
      <c r="R13" s="22">
        <v>0</v>
      </c>
      <c r="S13" s="22">
        <v>0</v>
      </c>
      <c r="T13" s="22">
        <v>0</v>
      </c>
      <c r="U13" s="23">
        <v>1</v>
      </c>
      <c r="V13" s="27">
        <v>18</v>
      </c>
      <c r="W13" s="22">
        <v>0</v>
      </c>
      <c r="X13" s="53">
        <v>0</v>
      </c>
      <c r="Y13" s="25">
        <v>57</v>
      </c>
      <c r="Z13" s="26"/>
      <c r="AA13" s="25">
        <v>0</v>
      </c>
      <c r="AB13" s="22">
        <v>0</v>
      </c>
      <c r="AC13" s="23">
        <v>0</v>
      </c>
      <c r="AD13" s="24">
        <v>186</v>
      </c>
      <c r="AE13" s="22">
        <v>162</v>
      </c>
      <c r="AF13" s="22">
        <v>0</v>
      </c>
      <c r="AG13" s="22">
        <v>0</v>
      </c>
      <c r="AH13" s="22">
        <v>24</v>
      </c>
      <c r="AI13" s="29">
        <v>0</v>
      </c>
      <c r="AJ13" s="22">
        <v>0</v>
      </c>
      <c r="AK13" s="22">
        <v>0</v>
      </c>
      <c r="AL13" s="22">
        <v>0</v>
      </c>
      <c r="AM13" s="22">
        <v>0</v>
      </c>
      <c r="AN13" s="26">
        <v>0</v>
      </c>
      <c r="AO13" s="25">
        <v>300</v>
      </c>
      <c r="AP13" s="22">
        <v>20</v>
      </c>
      <c r="AQ13" s="26"/>
      <c r="AR13" s="25">
        <v>0</v>
      </c>
      <c r="AS13" s="22">
        <v>0</v>
      </c>
      <c r="AT13" s="22">
        <v>0</v>
      </c>
      <c r="AU13" s="22">
        <v>0</v>
      </c>
      <c r="AV13" s="22">
        <v>0</v>
      </c>
      <c r="AW13" s="23">
        <v>0</v>
      </c>
      <c r="AX13" s="24">
        <v>0</v>
      </c>
      <c r="AY13" s="22">
        <v>0</v>
      </c>
      <c r="AZ13" s="22">
        <v>15</v>
      </c>
      <c r="BA13" s="22">
        <v>7</v>
      </c>
      <c r="BB13" s="22">
        <v>3</v>
      </c>
      <c r="BC13" s="22">
        <v>3</v>
      </c>
      <c r="BD13" s="22">
        <v>2</v>
      </c>
      <c r="BE13" s="22">
        <v>1</v>
      </c>
      <c r="BF13" s="22">
        <v>3</v>
      </c>
      <c r="BG13" s="30">
        <v>2</v>
      </c>
      <c r="BH13" s="26">
        <v>0</v>
      </c>
      <c r="BI13" s="24">
        <v>5</v>
      </c>
      <c r="BJ13" s="22">
        <v>3</v>
      </c>
      <c r="BK13" s="23">
        <v>2</v>
      </c>
      <c r="BL13" s="53">
        <f t="shared" si="0"/>
        <v>49</v>
      </c>
      <c r="BM13" s="25">
        <v>26</v>
      </c>
      <c r="BN13" s="22">
        <v>1</v>
      </c>
      <c r="BO13" s="22">
        <v>0</v>
      </c>
      <c r="BP13" s="22">
        <v>0</v>
      </c>
      <c r="BQ13" s="22">
        <v>0</v>
      </c>
      <c r="BR13" s="22">
        <v>0</v>
      </c>
      <c r="BS13" s="22">
        <v>23</v>
      </c>
      <c r="BT13" s="22">
        <v>3</v>
      </c>
      <c r="BU13" s="22">
        <v>0</v>
      </c>
      <c r="BV13" s="22">
        <v>0</v>
      </c>
      <c r="BW13" s="22">
        <v>0</v>
      </c>
      <c r="BX13" s="22">
        <v>0</v>
      </c>
      <c r="BY13" s="22">
        <v>0</v>
      </c>
      <c r="BZ13" s="22">
        <v>0</v>
      </c>
      <c r="CA13" s="22">
        <v>0</v>
      </c>
      <c r="CB13" s="22">
        <v>0</v>
      </c>
      <c r="CC13" s="22">
        <v>0</v>
      </c>
      <c r="CD13" s="22">
        <v>5</v>
      </c>
      <c r="CE13" s="22">
        <v>1</v>
      </c>
      <c r="CF13" s="22">
        <v>0</v>
      </c>
      <c r="CG13" s="22">
        <v>4</v>
      </c>
      <c r="CH13" s="22">
        <v>0</v>
      </c>
      <c r="CI13" s="22">
        <v>4</v>
      </c>
      <c r="CJ13" s="23"/>
      <c r="CK13" s="31"/>
      <c r="CL13" s="25">
        <v>1</v>
      </c>
      <c r="CM13" s="23">
        <v>0</v>
      </c>
      <c r="CN13" s="31"/>
    </row>
    <row r="14" spans="1:92" s="15" customFormat="1" x14ac:dyDescent="0.25">
      <c r="A14" s="52" t="s">
        <v>226</v>
      </c>
      <c r="B14" s="20" t="s">
        <v>286</v>
      </c>
      <c r="C14" s="21">
        <v>2</v>
      </c>
      <c r="D14" s="22">
        <v>1</v>
      </c>
      <c r="E14" s="22">
        <v>1</v>
      </c>
      <c r="F14" s="22">
        <v>0</v>
      </c>
      <c r="G14" s="22">
        <v>0</v>
      </c>
      <c r="H14" s="22">
        <v>2</v>
      </c>
      <c r="I14" s="23">
        <v>0</v>
      </c>
      <c r="J14" s="24">
        <v>0</v>
      </c>
      <c r="K14" s="23">
        <v>0</v>
      </c>
      <c r="L14" s="25">
        <v>0</v>
      </c>
      <c r="M14" s="22">
        <v>0</v>
      </c>
      <c r="N14" s="26">
        <v>1600</v>
      </c>
      <c r="O14" s="24">
        <v>1</v>
      </c>
      <c r="P14" s="22">
        <v>0</v>
      </c>
      <c r="Q14" s="22">
        <v>1</v>
      </c>
      <c r="R14" s="22">
        <v>0</v>
      </c>
      <c r="S14" s="22">
        <v>0</v>
      </c>
      <c r="T14" s="22">
        <v>0</v>
      </c>
      <c r="U14" s="23">
        <v>0</v>
      </c>
      <c r="V14" s="27">
        <v>3</v>
      </c>
      <c r="W14" s="22">
        <v>0</v>
      </c>
      <c r="X14" s="53">
        <v>1</v>
      </c>
      <c r="Y14" s="25">
        <v>11</v>
      </c>
      <c r="Z14" s="26"/>
      <c r="AA14" s="25">
        <v>0</v>
      </c>
      <c r="AB14" s="22">
        <v>0</v>
      </c>
      <c r="AC14" s="23">
        <v>0</v>
      </c>
      <c r="AD14" s="24">
        <v>141</v>
      </c>
      <c r="AE14" s="22">
        <v>53</v>
      </c>
      <c r="AF14" s="22">
        <v>88</v>
      </c>
      <c r="AG14" s="22">
        <v>0</v>
      </c>
      <c r="AH14" s="22">
        <v>0</v>
      </c>
      <c r="AI14" s="29">
        <v>0</v>
      </c>
      <c r="AJ14" s="22">
        <v>0</v>
      </c>
      <c r="AK14" s="22">
        <v>0</v>
      </c>
      <c r="AL14" s="22">
        <v>0</v>
      </c>
      <c r="AM14" s="22">
        <v>0</v>
      </c>
      <c r="AN14" s="26">
        <v>0</v>
      </c>
      <c r="AO14" s="25">
        <v>30</v>
      </c>
      <c r="AP14" s="22">
        <v>58</v>
      </c>
      <c r="AQ14" s="26"/>
      <c r="AR14" s="25">
        <v>0</v>
      </c>
      <c r="AS14" s="22">
        <v>0</v>
      </c>
      <c r="AT14" s="22">
        <v>0</v>
      </c>
      <c r="AU14" s="22">
        <v>0</v>
      </c>
      <c r="AV14" s="22">
        <v>0</v>
      </c>
      <c r="AW14" s="23">
        <v>4</v>
      </c>
      <c r="AX14" s="24">
        <v>12</v>
      </c>
      <c r="AY14" s="22">
        <v>5</v>
      </c>
      <c r="AZ14" s="22">
        <v>5</v>
      </c>
      <c r="BA14" s="22">
        <v>0</v>
      </c>
      <c r="BB14" s="22">
        <v>0</v>
      </c>
      <c r="BC14" s="22">
        <v>0</v>
      </c>
      <c r="BD14" s="22">
        <v>0</v>
      </c>
      <c r="BE14" s="22">
        <v>0</v>
      </c>
      <c r="BF14" s="22">
        <v>0</v>
      </c>
      <c r="BG14" s="30">
        <v>2</v>
      </c>
      <c r="BH14" s="26">
        <v>0</v>
      </c>
      <c r="BI14" s="24">
        <v>7</v>
      </c>
      <c r="BJ14" s="22">
        <v>4</v>
      </c>
      <c r="BK14" s="23">
        <v>3</v>
      </c>
      <c r="BL14" s="53">
        <f t="shared" si="0"/>
        <v>16</v>
      </c>
      <c r="BM14" s="25">
        <v>6</v>
      </c>
      <c r="BN14" s="22">
        <v>1</v>
      </c>
      <c r="BO14" s="22">
        <v>0</v>
      </c>
      <c r="BP14" s="22">
        <v>0</v>
      </c>
      <c r="BQ14" s="22">
        <v>0</v>
      </c>
      <c r="BR14" s="22">
        <v>0</v>
      </c>
      <c r="BS14" s="22">
        <v>9</v>
      </c>
      <c r="BT14" s="22">
        <v>1</v>
      </c>
      <c r="BU14" s="22">
        <v>1</v>
      </c>
      <c r="BV14" s="22">
        <v>1</v>
      </c>
      <c r="BW14" s="22">
        <v>0</v>
      </c>
      <c r="BX14" s="22">
        <v>0</v>
      </c>
      <c r="BY14" s="22">
        <v>0</v>
      </c>
      <c r="BZ14" s="22">
        <v>0</v>
      </c>
      <c r="CA14" s="22">
        <v>0</v>
      </c>
      <c r="CB14" s="22">
        <v>0</v>
      </c>
      <c r="CC14" s="22">
        <v>0</v>
      </c>
      <c r="CD14" s="22">
        <v>1</v>
      </c>
      <c r="CE14" s="22">
        <v>0</v>
      </c>
      <c r="CF14" s="22">
        <v>0</v>
      </c>
      <c r="CG14" s="22">
        <v>1</v>
      </c>
      <c r="CH14" s="22">
        <v>0</v>
      </c>
      <c r="CI14" s="22">
        <v>1</v>
      </c>
      <c r="CJ14" s="23"/>
      <c r="CK14" s="31"/>
      <c r="CL14" s="25">
        <v>1</v>
      </c>
      <c r="CM14" s="23">
        <v>0</v>
      </c>
      <c r="CN14" s="31"/>
    </row>
    <row r="15" spans="1:92" s="15" customFormat="1" x14ac:dyDescent="0.25">
      <c r="A15" s="52" t="s">
        <v>226</v>
      </c>
      <c r="B15" s="20" t="s">
        <v>287</v>
      </c>
      <c r="C15" s="21">
        <v>6</v>
      </c>
      <c r="D15" s="22">
        <v>4</v>
      </c>
      <c r="E15" s="22">
        <v>2</v>
      </c>
      <c r="F15" s="22">
        <v>0</v>
      </c>
      <c r="G15" s="22">
        <v>0</v>
      </c>
      <c r="H15" s="22">
        <v>6</v>
      </c>
      <c r="I15" s="23">
        <v>0</v>
      </c>
      <c r="J15" s="24">
        <v>0</v>
      </c>
      <c r="K15" s="23">
        <v>0</v>
      </c>
      <c r="L15" s="25">
        <v>0</v>
      </c>
      <c r="M15" s="22">
        <v>0</v>
      </c>
      <c r="N15" s="26"/>
      <c r="O15" s="24">
        <v>1</v>
      </c>
      <c r="P15" s="22">
        <v>0</v>
      </c>
      <c r="Q15" s="22">
        <v>1</v>
      </c>
      <c r="R15" s="22">
        <v>0</v>
      </c>
      <c r="S15" s="22">
        <v>0</v>
      </c>
      <c r="T15" s="22">
        <v>1</v>
      </c>
      <c r="U15" s="23">
        <v>0</v>
      </c>
      <c r="V15" s="27">
        <v>3</v>
      </c>
      <c r="W15" s="22">
        <v>0</v>
      </c>
      <c r="X15" s="53">
        <v>0</v>
      </c>
      <c r="Y15" s="25">
        <v>16</v>
      </c>
      <c r="Z15" s="26"/>
      <c r="AA15" s="25">
        <v>0</v>
      </c>
      <c r="AB15" s="22">
        <v>0</v>
      </c>
      <c r="AC15" s="23">
        <v>0</v>
      </c>
      <c r="AD15" s="24">
        <v>102</v>
      </c>
      <c r="AE15" s="22">
        <v>52</v>
      </c>
      <c r="AF15" s="22">
        <v>50</v>
      </c>
      <c r="AG15" s="22">
        <v>0</v>
      </c>
      <c r="AH15" s="22">
        <v>0</v>
      </c>
      <c r="AI15" s="29">
        <v>0</v>
      </c>
      <c r="AJ15" s="22">
        <v>0</v>
      </c>
      <c r="AK15" s="22">
        <v>0</v>
      </c>
      <c r="AL15" s="22">
        <v>0</v>
      </c>
      <c r="AM15" s="22">
        <v>0</v>
      </c>
      <c r="AN15" s="26">
        <v>0</v>
      </c>
      <c r="AO15" s="25">
        <v>100</v>
      </c>
      <c r="AP15" s="22">
        <v>25</v>
      </c>
      <c r="AQ15" s="26"/>
      <c r="AR15" s="25">
        <v>0</v>
      </c>
      <c r="AS15" s="22">
        <v>0</v>
      </c>
      <c r="AT15" s="22">
        <v>0</v>
      </c>
      <c r="AU15" s="22">
        <v>0</v>
      </c>
      <c r="AV15" s="22">
        <v>0</v>
      </c>
      <c r="AW15" s="23">
        <v>0</v>
      </c>
      <c r="AX15" s="24">
        <v>30</v>
      </c>
      <c r="AY15" s="22">
        <v>10</v>
      </c>
      <c r="AZ15" s="22">
        <v>10</v>
      </c>
      <c r="BA15" s="22">
        <v>1</v>
      </c>
      <c r="BB15" s="22">
        <v>2</v>
      </c>
      <c r="BC15" s="22">
        <v>1</v>
      </c>
      <c r="BD15" s="22">
        <v>0</v>
      </c>
      <c r="BE15" s="22">
        <v>1</v>
      </c>
      <c r="BF15" s="22">
        <v>1</v>
      </c>
      <c r="BG15" s="30">
        <v>3</v>
      </c>
      <c r="BH15" s="26">
        <v>0</v>
      </c>
      <c r="BI15" s="24">
        <v>7</v>
      </c>
      <c r="BJ15" s="22">
        <v>4</v>
      </c>
      <c r="BK15" s="23">
        <v>3</v>
      </c>
      <c r="BL15" s="53">
        <f t="shared" si="0"/>
        <v>19</v>
      </c>
      <c r="BM15" s="25">
        <v>0</v>
      </c>
      <c r="BN15" s="22">
        <v>0</v>
      </c>
      <c r="BO15" s="22">
        <v>0</v>
      </c>
      <c r="BP15" s="22">
        <v>0</v>
      </c>
      <c r="BQ15" s="22">
        <v>0</v>
      </c>
      <c r="BR15" s="22">
        <v>0</v>
      </c>
      <c r="BS15" s="22">
        <v>12</v>
      </c>
      <c r="BT15" s="22">
        <v>2</v>
      </c>
      <c r="BU15" s="22">
        <v>7</v>
      </c>
      <c r="BV15" s="22">
        <v>1</v>
      </c>
      <c r="BW15" s="22">
        <v>0</v>
      </c>
      <c r="BX15" s="22">
        <v>0</v>
      </c>
      <c r="BY15" s="22">
        <v>0</v>
      </c>
      <c r="BZ15" s="22">
        <v>0</v>
      </c>
      <c r="CA15" s="22">
        <v>0</v>
      </c>
      <c r="CB15" s="22">
        <v>0</v>
      </c>
      <c r="CC15" s="22">
        <v>0</v>
      </c>
      <c r="CD15" s="22">
        <v>4</v>
      </c>
      <c r="CE15" s="22">
        <v>1</v>
      </c>
      <c r="CF15" s="22">
        <v>0</v>
      </c>
      <c r="CG15" s="22">
        <v>3</v>
      </c>
      <c r="CH15" s="22">
        <v>0</v>
      </c>
      <c r="CI15" s="22">
        <v>3</v>
      </c>
      <c r="CJ15" s="23"/>
      <c r="CK15" s="31"/>
      <c r="CL15" s="25">
        <v>1</v>
      </c>
      <c r="CM15" s="23">
        <v>0</v>
      </c>
      <c r="CN15" s="31"/>
    </row>
    <row r="16" spans="1:92" s="15" customFormat="1" x14ac:dyDescent="0.25">
      <c r="A16" s="52" t="s">
        <v>226</v>
      </c>
      <c r="B16" s="20" t="s">
        <v>288</v>
      </c>
      <c r="C16" s="21">
        <v>6</v>
      </c>
      <c r="D16" s="22">
        <v>6</v>
      </c>
      <c r="E16" s="22">
        <v>0</v>
      </c>
      <c r="F16" s="22">
        <v>0</v>
      </c>
      <c r="G16" s="22">
        <v>0</v>
      </c>
      <c r="H16" s="22">
        <v>0</v>
      </c>
      <c r="I16" s="23">
        <v>0</v>
      </c>
      <c r="J16" s="24">
        <v>0</v>
      </c>
      <c r="K16" s="23">
        <v>0</v>
      </c>
      <c r="L16" s="25">
        <v>1</v>
      </c>
      <c r="M16" s="22">
        <v>0</v>
      </c>
      <c r="N16" s="26">
        <v>1700</v>
      </c>
      <c r="O16" s="24">
        <v>1</v>
      </c>
      <c r="P16" s="22">
        <v>1</v>
      </c>
      <c r="Q16" s="22">
        <v>0</v>
      </c>
      <c r="R16" s="22">
        <v>0</v>
      </c>
      <c r="S16" s="22">
        <v>0</v>
      </c>
      <c r="T16" s="22">
        <v>0</v>
      </c>
      <c r="U16" s="23">
        <v>0</v>
      </c>
      <c r="V16" s="27">
        <v>2</v>
      </c>
      <c r="W16" s="22">
        <v>0</v>
      </c>
      <c r="X16" s="53">
        <v>0</v>
      </c>
      <c r="Y16" s="25">
        <v>0</v>
      </c>
      <c r="Z16" s="26"/>
      <c r="AA16" s="25">
        <v>0</v>
      </c>
      <c r="AB16" s="22">
        <v>0</v>
      </c>
      <c r="AC16" s="23">
        <v>0</v>
      </c>
      <c r="AD16" s="24">
        <v>104</v>
      </c>
      <c r="AE16" s="22">
        <v>52</v>
      </c>
      <c r="AF16" s="22">
        <v>0</v>
      </c>
      <c r="AG16" s="22">
        <v>0</v>
      </c>
      <c r="AH16" s="22">
        <v>52</v>
      </c>
      <c r="AI16" s="29">
        <v>0</v>
      </c>
      <c r="AJ16" s="22">
        <v>0</v>
      </c>
      <c r="AK16" s="22">
        <v>0</v>
      </c>
      <c r="AL16" s="22">
        <v>0</v>
      </c>
      <c r="AM16" s="22">
        <v>0</v>
      </c>
      <c r="AN16" s="26">
        <v>0</v>
      </c>
      <c r="AO16" s="25">
        <v>40</v>
      </c>
      <c r="AP16" s="22">
        <v>7</v>
      </c>
      <c r="AQ16" s="26"/>
      <c r="AR16" s="25">
        <v>0</v>
      </c>
      <c r="AS16" s="22">
        <v>0</v>
      </c>
      <c r="AT16" s="22">
        <v>0</v>
      </c>
      <c r="AU16" s="22">
        <v>0</v>
      </c>
      <c r="AV16" s="22">
        <v>0</v>
      </c>
      <c r="AW16" s="23">
        <v>0</v>
      </c>
      <c r="AX16" s="24">
        <v>0</v>
      </c>
      <c r="AY16" s="22">
        <v>0</v>
      </c>
      <c r="AZ16" s="22">
        <v>0</v>
      </c>
      <c r="BA16" s="22">
        <v>0</v>
      </c>
      <c r="BB16" s="22">
        <v>0</v>
      </c>
      <c r="BC16" s="22">
        <v>0</v>
      </c>
      <c r="BD16" s="22">
        <v>0</v>
      </c>
      <c r="BE16" s="22">
        <v>0</v>
      </c>
      <c r="BF16" s="22">
        <v>0</v>
      </c>
      <c r="BG16" s="30">
        <v>0</v>
      </c>
      <c r="BH16" s="26">
        <v>1</v>
      </c>
      <c r="BI16" s="24">
        <v>2</v>
      </c>
      <c r="BJ16" s="22">
        <v>1</v>
      </c>
      <c r="BK16" s="23">
        <v>1</v>
      </c>
      <c r="BL16" s="53">
        <f t="shared" si="0"/>
        <v>0</v>
      </c>
      <c r="BM16" s="25">
        <v>0</v>
      </c>
      <c r="BN16" s="22">
        <v>0</v>
      </c>
      <c r="BO16" s="22">
        <v>0</v>
      </c>
      <c r="BP16" s="22">
        <v>0</v>
      </c>
      <c r="BQ16" s="22">
        <v>0</v>
      </c>
      <c r="BR16" s="22">
        <v>0</v>
      </c>
      <c r="BS16" s="22">
        <v>0</v>
      </c>
      <c r="BT16" s="22">
        <v>0</v>
      </c>
      <c r="BU16" s="22">
        <v>0</v>
      </c>
      <c r="BV16" s="22">
        <v>0</v>
      </c>
      <c r="BW16" s="22">
        <v>0</v>
      </c>
      <c r="BX16" s="22">
        <v>0</v>
      </c>
      <c r="BY16" s="22">
        <v>0</v>
      </c>
      <c r="BZ16" s="22">
        <v>0</v>
      </c>
      <c r="CA16" s="22">
        <v>0</v>
      </c>
      <c r="CB16" s="22">
        <v>0</v>
      </c>
      <c r="CC16" s="22">
        <v>0</v>
      </c>
      <c r="CD16" s="22">
        <v>0</v>
      </c>
      <c r="CE16" s="22">
        <v>0</v>
      </c>
      <c r="CF16" s="22">
        <v>0</v>
      </c>
      <c r="CG16" s="22">
        <v>0</v>
      </c>
      <c r="CH16" s="22">
        <v>0</v>
      </c>
      <c r="CI16" s="22">
        <v>0</v>
      </c>
      <c r="CJ16" s="23"/>
      <c r="CK16" s="31"/>
      <c r="CL16" s="25">
        <v>1</v>
      </c>
      <c r="CM16" s="23">
        <v>0</v>
      </c>
      <c r="CN16" s="31"/>
    </row>
    <row r="17" spans="1:92" s="15" customFormat="1" ht="15.75" thickBot="1" x14ac:dyDescent="0.3">
      <c r="A17" s="54" t="s">
        <v>226</v>
      </c>
      <c r="B17" s="55" t="s">
        <v>289</v>
      </c>
      <c r="C17" s="21">
        <v>10</v>
      </c>
      <c r="D17" s="22">
        <v>7</v>
      </c>
      <c r="E17" s="22">
        <v>2</v>
      </c>
      <c r="F17" s="22">
        <v>0</v>
      </c>
      <c r="G17" s="22">
        <v>1</v>
      </c>
      <c r="H17" s="22">
        <v>9</v>
      </c>
      <c r="I17" s="23">
        <v>0</v>
      </c>
      <c r="J17" s="24">
        <v>0</v>
      </c>
      <c r="K17" s="23">
        <v>0</v>
      </c>
      <c r="L17" s="25">
        <v>0</v>
      </c>
      <c r="M17" s="22">
        <v>0</v>
      </c>
      <c r="N17" s="26">
        <v>4500</v>
      </c>
      <c r="O17" s="24">
        <v>2</v>
      </c>
      <c r="P17" s="22">
        <v>2</v>
      </c>
      <c r="Q17" s="22">
        <v>0</v>
      </c>
      <c r="R17" s="22">
        <v>0</v>
      </c>
      <c r="S17" s="22">
        <v>0</v>
      </c>
      <c r="T17" s="22">
        <v>2</v>
      </c>
      <c r="U17" s="23">
        <v>0</v>
      </c>
      <c r="V17" s="27">
        <v>10</v>
      </c>
      <c r="W17" s="32">
        <v>1</v>
      </c>
      <c r="X17" s="53">
        <v>9</v>
      </c>
      <c r="Y17" s="25">
        <v>30</v>
      </c>
      <c r="Z17" s="26"/>
      <c r="AA17" s="25">
        <v>0</v>
      </c>
      <c r="AB17" s="22">
        <v>0</v>
      </c>
      <c r="AC17" s="23">
        <v>0</v>
      </c>
      <c r="AD17" s="24">
        <v>64</v>
      </c>
      <c r="AE17" s="22">
        <v>50</v>
      </c>
      <c r="AF17" s="22">
        <v>14</v>
      </c>
      <c r="AG17" s="22">
        <v>0</v>
      </c>
      <c r="AH17" s="22">
        <v>0</v>
      </c>
      <c r="AI17" s="29">
        <v>0</v>
      </c>
      <c r="AJ17" s="22">
        <v>0</v>
      </c>
      <c r="AK17" s="22">
        <v>0</v>
      </c>
      <c r="AL17" s="22">
        <v>0</v>
      </c>
      <c r="AM17" s="22">
        <v>0</v>
      </c>
      <c r="AN17" s="26">
        <v>0</v>
      </c>
      <c r="AO17" s="25">
        <v>75</v>
      </c>
      <c r="AP17" s="22">
        <v>15</v>
      </c>
      <c r="AQ17" s="26"/>
      <c r="AR17" s="25">
        <v>0</v>
      </c>
      <c r="AS17" s="22">
        <v>0</v>
      </c>
      <c r="AT17" s="22">
        <v>0</v>
      </c>
      <c r="AU17" s="22">
        <v>0</v>
      </c>
      <c r="AV17" s="22">
        <v>1</v>
      </c>
      <c r="AW17" s="23">
        <v>4</v>
      </c>
      <c r="AX17" s="24">
        <v>15</v>
      </c>
      <c r="AY17" s="22">
        <v>2</v>
      </c>
      <c r="AZ17" s="22">
        <v>0</v>
      </c>
      <c r="BA17" s="22">
        <v>1</v>
      </c>
      <c r="BB17" s="22">
        <v>0</v>
      </c>
      <c r="BC17" s="22">
        <v>1</v>
      </c>
      <c r="BD17" s="22">
        <v>0</v>
      </c>
      <c r="BE17" s="22">
        <v>0</v>
      </c>
      <c r="BF17" s="22">
        <v>0</v>
      </c>
      <c r="BG17" s="30">
        <v>0</v>
      </c>
      <c r="BH17" s="26">
        <v>0</v>
      </c>
      <c r="BI17" s="24">
        <v>5</v>
      </c>
      <c r="BJ17" s="22">
        <v>2</v>
      </c>
      <c r="BK17" s="23">
        <v>3</v>
      </c>
      <c r="BL17" s="53">
        <f t="shared" si="0"/>
        <v>17</v>
      </c>
      <c r="BM17" s="25">
        <v>4</v>
      </c>
      <c r="BN17" s="22">
        <v>1</v>
      </c>
      <c r="BO17" s="22">
        <v>0</v>
      </c>
      <c r="BP17" s="22">
        <v>0</v>
      </c>
      <c r="BQ17" s="22">
        <v>0</v>
      </c>
      <c r="BR17" s="22">
        <v>0</v>
      </c>
      <c r="BS17" s="22">
        <v>8</v>
      </c>
      <c r="BT17" s="22">
        <v>1</v>
      </c>
      <c r="BU17" s="22">
        <v>5</v>
      </c>
      <c r="BV17" s="22">
        <v>1</v>
      </c>
      <c r="BW17" s="22">
        <v>0</v>
      </c>
      <c r="BX17" s="22">
        <v>0</v>
      </c>
      <c r="BY17" s="22">
        <v>0</v>
      </c>
      <c r="BZ17" s="22">
        <v>0</v>
      </c>
      <c r="CA17" s="22">
        <v>0</v>
      </c>
      <c r="CB17" s="22">
        <v>0</v>
      </c>
      <c r="CC17" s="22">
        <v>0</v>
      </c>
      <c r="CD17" s="22">
        <v>6</v>
      </c>
      <c r="CE17" s="22">
        <v>2</v>
      </c>
      <c r="CF17" s="22">
        <v>0</v>
      </c>
      <c r="CG17" s="22">
        <v>4</v>
      </c>
      <c r="CH17" s="22">
        <v>0</v>
      </c>
      <c r="CI17" s="22">
        <v>0</v>
      </c>
      <c r="CJ17" s="23"/>
      <c r="CK17" s="31"/>
      <c r="CL17" s="25">
        <v>1</v>
      </c>
      <c r="CM17" s="23">
        <v>0</v>
      </c>
      <c r="CN17" s="31"/>
    </row>
    <row r="18" spans="1:92" s="50" customFormat="1" ht="16.5" thickTop="1" thickBot="1" x14ac:dyDescent="0.3">
      <c r="A18" s="61"/>
      <c r="B18" s="44" t="s">
        <v>239</v>
      </c>
      <c r="C18" s="45">
        <v>165</v>
      </c>
      <c r="D18" s="46">
        <v>90</v>
      </c>
      <c r="E18" s="46">
        <v>32</v>
      </c>
      <c r="F18" s="46">
        <v>9</v>
      </c>
      <c r="G18" s="46">
        <v>34</v>
      </c>
      <c r="H18" s="46">
        <v>111</v>
      </c>
      <c r="I18" s="46">
        <v>30</v>
      </c>
      <c r="J18" s="45">
        <v>48</v>
      </c>
      <c r="K18" s="46">
        <v>21</v>
      </c>
      <c r="L18" s="46">
        <v>65</v>
      </c>
      <c r="M18" s="46">
        <v>63</v>
      </c>
      <c r="N18" s="57">
        <v>7800</v>
      </c>
      <c r="O18" s="45">
        <v>28</v>
      </c>
      <c r="P18" s="46">
        <v>16</v>
      </c>
      <c r="Q18" s="46">
        <v>9</v>
      </c>
      <c r="R18" s="46">
        <v>3</v>
      </c>
      <c r="S18" s="46">
        <v>0</v>
      </c>
      <c r="T18" s="46">
        <v>15</v>
      </c>
      <c r="U18" s="46">
        <v>7</v>
      </c>
      <c r="V18" s="45">
        <v>115</v>
      </c>
      <c r="W18" s="46">
        <v>28</v>
      </c>
      <c r="X18" s="46">
        <v>31</v>
      </c>
      <c r="Y18" s="46">
        <v>284</v>
      </c>
      <c r="Z18" s="47">
        <v>0</v>
      </c>
      <c r="AA18" s="46">
        <v>4</v>
      </c>
      <c r="AB18" s="46">
        <v>1</v>
      </c>
      <c r="AC18" s="46">
        <v>2</v>
      </c>
      <c r="AD18" s="45">
        <v>1463</v>
      </c>
      <c r="AE18" s="46">
        <v>822</v>
      </c>
      <c r="AF18" s="46">
        <v>400</v>
      </c>
      <c r="AG18" s="46">
        <v>78</v>
      </c>
      <c r="AH18" s="46">
        <v>163</v>
      </c>
      <c r="AI18" s="45">
        <v>5</v>
      </c>
      <c r="AJ18" s="46">
        <v>1</v>
      </c>
      <c r="AK18" s="46">
        <v>0</v>
      </c>
      <c r="AL18" s="46">
        <v>0</v>
      </c>
      <c r="AM18" s="46">
        <v>4</v>
      </c>
      <c r="AN18" s="47">
        <v>57</v>
      </c>
      <c r="AO18" s="46">
        <v>1273</v>
      </c>
      <c r="AP18" s="46">
        <v>425</v>
      </c>
      <c r="AQ18" s="47">
        <v>0</v>
      </c>
      <c r="AR18" s="46">
        <v>0</v>
      </c>
      <c r="AS18" s="46">
        <v>1</v>
      </c>
      <c r="AT18" s="46">
        <v>0</v>
      </c>
      <c r="AU18" s="46">
        <v>1</v>
      </c>
      <c r="AV18" s="46">
        <v>8</v>
      </c>
      <c r="AW18" s="46">
        <v>30</v>
      </c>
      <c r="AX18" s="45">
        <v>290</v>
      </c>
      <c r="AY18" s="46">
        <v>53</v>
      </c>
      <c r="AZ18" s="46">
        <v>82</v>
      </c>
      <c r="BA18" s="46">
        <v>22</v>
      </c>
      <c r="BB18" s="46">
        <v>18</v>
      </c>
      <c r="BC18" s="46">
        <v>8</v>
      </c>
      <c r="BD18" s="46">
        <v>5</v>
      </c>
      <c r="BE18" s="46">
        <v>3</v>
      </c>
      <c r="BF18" s="46">
        <v>13</v>
      </c>
      <c r="BG18" s="47">
        <v>23</v>
      </c>
      <c r="BH18" s="47">
        <v>30</v>
      </c>
      <c r="BI18" s="45">
        <v>49</v>
      </c>
      <c r="BJ18" s="46">
        <v>31</v>
      </c>
      <c r="BK18" s="46">
        <v>18</v>
      </c>
      <c r="BL18" s="85">
        <f>BO18+BQ18+BS18+BU18+BW18+BY18+CA18+BM18</f>
        <v>242</v>
      </c>
      <c r="BM18" s="46">
        <v>50</v>
      </c>
      <c r="BN18" s="46">
        <v>5</v>
      </c>
      <c r="BO18" s="46">
        <v>8</v>
      </c>
      <c r="BP18" s="46">
        <v>1</v>
      </c>
      <c r="BQ18" s="46">
        <v>0</v>
      </c>
      <c r="BR18" s="46">
        <v>0</v>
      </c>
      <c r="BS18" s="46">
        <v>89</v>
      </c>
      <c r="BT18" s="46">
        <v>12</v>
      </c>
      <c r="BU18" s="46">
        <v>43</v>
      </c>
      <c r="BV18" s="46">
        <v>8</v>
      </c>
      <c r="BW18" s="46">
        <v>0</v>
      </c>
      <c r="BX18" s="46">
        <v>0</v>
      </c>
      <c r="BY18" s="46">
        <v>17</v>
      </c>
      <c r="BZ18" s="46">
        <v>3</v>
      </c>
      <c r="CA18" s="46">
        <v>35</v>
      </c>
      <c r="CB18" s="46">
        <v>2</v>
      </c>
      <c r="CC18" s="46">
        <v>4</v>
      </c>
      <c r="CD18" s="46">
        <v>40</v>
      </c>
      <c r="CE18" s="46">
        <v>9</v>
      </c>
      <c r="CF18" s="46">
        <v>2</v>
      </c>
      <c r="CG18" s="46">
        <v>34</v>
      </c>
      <c r="CH18" s="46">
        <v>2</v>
      </c>
      <c r="CI18" s="46">
        <v>24</v>
      </c>
      <c r="CJ18" s="46">
        <v>0</v>
      </c>
      <c r="CK18" s="47">
        <v>0</v>
      </c>
      <c r="CL18" s="46">
        <v>10</v>
      </c>
      <c r="CM18" s="46">
        <v>0</v>
      </c>
      <c r="CN18" s="49">
        <v>0</v>
      </c>
    </row>
    <row r="19" spans="1:92" ht="15.75" thickTop="1" x14ac:dyDescent="0.25"/>
  </sheetData>
  <sheetProtection algorithmName="SHA-512" hashValue="doVqCMEPmZr7BlXLM/D9dsmWDIkLg3NHkSlu7KrCkyvhW8McOuCeCusz6kuSAy7aLvP2b5C3g/7MqvZmCAexkQ==" saltValue="K0PC6SuhPtZDMgbVML5CBw==" spinCount="100000" sheet="1" objects="1" scenarios="1"/>
  <mergeCells count="85">
    <mergeCell ref="A4:B4"/>
    <mergeCell ref="C4:I4"/>
    <mergeCell ref="J4:K4"/>
    <mergeCell ref="L4:N4"/>
    <mergeCell ref="O4:U4"/>
    <mergeCell ref="CM4:CM6"/>
    <mergeCell ref="CN4:CN6"/>
    <mergeCell ref="BI5:BI6"/>
    <mergeCell ref="BJ5:BJ6"/>
    <mergeCell ref="BK5:BK6"/>
    <mergeCell ref="BM5:BN5"/>
    <mergeCell ref="BO5:BV5"/>
    <mergeCell ref="BW5:CB5"/>
    <mergeCell ref="CC5:CJ5"/>
    <mergeCell ref="F5:F6"/>
    <mergeCell ref="BI4:BK4"/>
    <mergeCell ref="BM4:CJ4"/>
    <mergeCell ref="CK4:CK6"/>
    <mergeCell ref="CL4:CL6"/>
    <mergeCell ref="Y4:Z4"/>
    <mergeCell ref="AA4:AC4"/>
    <mergeCell ref="AD4:AN4"/>
    <mergeCell ref="AO4:AQ4"/>
    <mergeCell ref="AR4:AW4"/>
    <mergeCell ref="AX4:BH4"/>
    <mergeCell ref="V4:X4"/>
    <mergeCell ref="R5:R6"/>
    <mergeCell ref="G5:G6"/>
    <mergeCell ref="H5:H6"/>
    <mergeCell ref="I5:I6"/>
    <mergeCell ref="A5:A6"/>
    <mergeCell ref="B5:B6"/>
    <mergeCell ref="C5:C6"/>
    <mergeCell ref="D5:D6"/>
    <mergeCell ref="E5:E6"/>
    <mergeCell ref="J5:J6"/>
    <mergeCell ref="K5:K6"/>
    <mergeCell ref="L5:L6"/>
    <mergeCell ref="M5:M6"/>
    <mergeCell ref="N5:N6"/>
    <mergeCell ref="O5:O6"/>
    <mergeCell ref="P5:P6"/>
    <mergeCell ref="Q5:Q6"/>
    <mergeCell ref="AD5:AD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P5:AP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BB5:BB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H5:BH6"/>
    <mergeCell ref="BC5:BC6"/>
    <mergeCell ref="BD5:BD6"/>
    <mergeCell ref="BE5:BE6"/>
    <mergeCell ref="BF5:BF6"/>
    <mergeCell ref="BG5:BG6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73" fitToWidth="3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4393D-DFA2-468A-A396-CBDFD7FDF5E4}">
  <sheetPr>
    <pageSetUpPr fitToPage="1"/>
  </sheetPr>
  <dimension ref="A1:CN16"/>
  <sheetViews>
    <sheetView zoomScale="130" zoomScaleNormal="130" workbookViewId="0">
      <selection activeCell="F23" sqref="F23"/>
    </sheetView>
  </sheetViews>
  <sheetFormatPr defaultColWidth="5.7109375" defaultRowHeight="15" x14ac:dyDescent="0.25"/>
  <cols>
    <col min="1" max="1" width="3.7109375" style="13" customWidth="1"/>
    <col min="2" max="2" width="15.7109375" style="13" customWidth="1"/>
    <col min="3" max="40" width="5.7109375" style="13" customWidth="1"/>
    <col min="41" max="16384" width="5.7109375" style="13"/>
  </cols>
  <sheetData>
    <row r="1" spans="1:92" ht="28.5" x14ac:dyDescent="0.45">
      <c r="A1" s="12" t="s">
        <v>290</v>
      </c>
    </row>
    <row r="2" spans="1:92" ht="24" x14ac:dyDescent="0.4">
      <c r="A2" s="14" t="s">
        <v>1</v>
      </c>
    </row>
    <row r="3" spans="1:92" ht="15.75" thickBot="1" x14ac:dyDescent="0.3">
      <c r="A3" s="5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/>
      <c r="W3"/>
      <c r="X3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</row>
    <row r="4" spans="1:92" s="15" customFormat="1" ht="15.75" customHeight="1" thickTop="1" x14ac:dyDescent="0.25">
      <c r="A4" s="207" t="s">
        <v>2</v>
      </c>
      <c r="B4" s="208"/>
      <c r="C4" s="204" t="s">
        <v>3</v>
      </c>
      <c r="D4" s="205"/>
      <c r="E4" s="205"/>
      <c r="F4" s="205"/>
      <c r="G4" s="205"/>
      <c r="H4" s="209"/>
      <c r="I4" s="210"/>
      <c r="J4" s="211" t="s">
        <v>4</v>
      </c>
      <c r="K4" s="212"/>
      <c r="L4" s="213" t="s">
        <v>5</v>
      </c>
      <c r="M4" s="214"/>
      <c r="N4" s="215"/>
      <c r="O4" s="216" t="s">
        <v>6</v>
      </c>
      <c r="P4" s="216"/>
      <c r="Q4" s="216"/>
      <c r="R4" s="216"/>
      <c r="S4" s="216"/>
      <c r="T4" s="216"/>
      <c r="U4" s="213"/>
      <c r="V4" s="204" t="s">
        <v>7</v>
      </c>
      <c r="W4" s="205"/>
      <c r="X4" s="206"/>
      <c r="Y4" s="178" t="s">
        <v>8</v>
      </c>
      <c r="Z4" s="179"/>
      <c r="AA4" s="180" t="s">
        <v>9</v>
      </c>
      <c r="AB4" s="181"/>
      <c r="AC4" s="182"/>
      <c r="AD4" s="183" t="s">
        <v>10</v>
      </c>
      <c r="AE4" s="184"/>
      <c r="AF4" s="184"/>
      <c r="AG4" s="184"/>
      <c r="AH4" s="184"/>
      <c r="AI4" s="184"/>
      <c r="AJ4" s="184"/>
      <c r="AK4" s="184"/>
      <c r="AL4" s="184"/>
      <c r="AM4" s="184"/>
      <c r="AN4" s="185"/>
      <c r="AO4" s="186" t="s">
        <v>11</v>
      </c>
      <c r="AP4" s="180"/>
      <c r="AQ4" s="187"/>
      <c r="AR4" s="201" t="s">
        <v>12</v>
      </c>
      <c r="AS4" s="202"/>
      <c r="AT4" s="202"/>
      <c r="AU4" s="202"/>
      <c r="AV4" s="202"/>
      <c r="AW4" s="203"/>
      <c r="AX4" s="163" t="s">
        <v>13</v>
      </c>
      <c r="AY4" s="164"/>
      <c r="AZ4" s="164"/>
      <c r="BA4" s="164"/>
      <c r="BB4" s="165"/>
      <c r="BC4" s="165"/>
      <c r="BD4" s="165"/>
      <c r="BE4" s="165"/>
      <c r="BF4" s="165"/>
      <c r="BG4" s="165"/>
      <c r="BH4" s="166"/>
      <c r="BI4" s="142" t="s">
        <v>14</v>
      </c>
      <c r="BJ4" s="143"/>
      <c r="BK4" s="143"/>
      <c r="BL4" s="82"/>
      <c r="BM4" s="144" t="s">
        <v>15</v>
      </c>
      <c r="BN4" s="145"/>
      <c r="BO4" s="145"/>
      <c r="BP4" s="145"/>
      <c r="BQ4" s="145"/>
      <c r="BR4" s="145"/>
      <c r="BS4" s="145"/>
      <c r="BT4" s="145"/>
      <c r="BU4" s="145"/>
      <c r="BV4" s="145"/>
      <c r="BW4" s="145"/>
      <c r="BX4" s="145"/>
      <c r="BY4" s="145"/>
      <c r="BZ4" s="145"/>
      <c r="CA4" s="145"/>
      <c r="CB4" s="145"/>
      <c r="CC4" s="145"/>
      <c r="CD4" s="145"/>
      <c r="CE4" s="145"/>
      <c r="CF4" s="145"/>
      <c r="CG4" s="145"/>
      <c r="CH4" s="145"/>
      <c r="CI4" s="145"/>
      <c r="CJ4" s="146"/>
      <c r="CK4" s="147" t="s">
        <v>16</v>
      </c>
      <c r="CL4" s="148" t="s">
        <v>17</v>
      </c>
      <c r="CM4" s="149" t="s">
        <v>18</v>
      </c>
      <c r="CN4" s="150" t="s">
        <v>19</v>
      </c>
    </row>
    <row r="5" spans="1:92" s="15" customFormat="1" ht="15" customHeight="1" x14ac:dyDescent="0.25">
      <c r="A5" s="195" t="s">
        <v>241</v>
      </c>
      <c r="B5" s="197" t="s">
        <v>242</v>
      </c>
      <c r="C5" s="128" t="s">
        <v>23</v>
      </c>
      <c r="D5" s="102" t="s">
        <v>24</v>
      </c>
      <c r="E5" s="135" t="s">
        <v>25</v>
      </c>
      <c r="F5" s="102" t="s">
        <v>26</v>
      </c>
      <c r="G5" s="129" t="s">
        <v>27</v>
      </c>
      <c r="H5" s="138" t="s">
        <v>28</v>
      </c>
      <c r="I5" s="140" t="s">
        <v>29</v>
      </c>
      <c r="J5" s="127" t="s">
        <v>30</v>
      </c>
      <c r="K5" s="191" t="s">
        <v>243</v>
      </c>
      <c r="L5" s="193" t="s">
        <v>32</v>
      </c>
      <c r="M5" s="102" t="s">
        <v>33</v>
      </c>
      <c r="N5" s="130" t="s">
        <v>34</v>
      </c>
      <c r="O5" s="132" t="s">
        <v>35</v>
      </c>
      <c r="P5" s="110" t="s">
        <v>36</v>
      </c>
      <c r="Q5" s="110" t="s">
        <v>37</v>
      </c>
      <c r="R5" s="110" t="s">
        <v>38</v>
      </c>
      <c r="S5" s="110" t="s">
        <v>39</v>
      </c>
      <c r="T5" s="110" t="s">
        <v>40</v>
      </c>
      <c r="U5" s="118" t="s">
        <v>41</v>
      </c>
      <c r="V5" s="120" t="s">
        <v>42</v>
      </c>
      <c r="W5" s="110" t="s">
        <v>43</v>
      </c>
      <c r="X5" s="123" t="s">
        <v>44</v>
      </c>
      <c r="Y5" s="125" t="s">
        <v>45</v>
      </c>
      <c r="Z5" s="126" t="s">
        <v>46</v>
      </c>
      <c r="AA5" s="115" t="s">
        <v>47</v>
      </c>
      <c r="AB5" s="110" t="s">
        <v>48</v>
      </c>
      <c r="AC5" s="110" t="s">
        <v>49</v>
      </c>
      <c r="AD5" s="113" t="s">
        <v>50</v>
      </c>
      <c r="AE5" s="110" t="s">
        <v>51</v>
      </c>
      <c r="AF5" s="110" t="s">
        <v>52</v>
      </c>
      <c r="AG5" s="110" t="s">
        <v>53</v>
      </c>
      <c r="AH5" s="110" t="s">
        <v>54</v>
      </c>
      <c r="AI5" s="113" t="s">
        <v>55</v>
      </c>
      <c r="AJ5" s="110" t="s">
        <v>51</v>
      </c>
      <c r="AK5" s="110" t="s">
        <v>52</v>
      </c>
      <c r="AL5" s="110" t="s">
        <v>53</v>
      </c>
      <c r="AM5" s="110" t="s">
        <v>54</v>
      </c>
      <c r="AN5" s="100" t="s">
        <v>56</v>
      </c>
      <c r="AO5" s="102" t="s">
        <v>57</v>
      </c>
      <c r="AP5" s="102" t="s">
        <v>58</v>
      </c>
      <c r="AQ5" s="104" t="s">
        <v>59</v>
      </c>
      <c r="AR5" s="106" t="s">
        <v>60</v>
      </c>
      <c r="AS5" s="106" t="s">
        <v>61</v>
      </c>
      <c r="AT5" s="102" t="s">
        <v>62</v>
      </c>
      <c r="AU5" s="102" t="s">
        <v>63</v>
      </c>
      <c r="AV5" s="102" t="s">
        <v>64</v>
      </c>
      <c r="AW5" s="102" t="s">
        <v>65</v>
      </c>
      <c r="AX5" s="108" t="s">
        <v>66</v>
      </c>
      <c r="AY5" s="88" t="s">
        <v>67</v>
      </c>
      <c r="AZ5" s="88" t="s">
        <v>68</v>
      </c>
      <c r="BA5" s="90" t="s">
        <v>69</v>
      </c>
      <c r="BB5" s="90" t="s">
        <v>70</v>
      </c>
      <c r="BC5" s="90" t="s">
        <v>71</v>
      </c>
      <c r="BD5" s="90" t="s">
        <v>72</v>
      </c>
      <c r="BE5" s="90" t="s">
        <v>73</v>
      </c>
      <c r="BF5" s="90" t="s">
        <v>74</v>
      </c>
      <c r="BG5" s="92" t="s">
        <v>75</v>
      </c>
      <c r="BH5" s="94" t="s">
        <v>76</v>
      </c>
      <c r="BI5" s="96" t="s">
        <v>77</v>
      </c>
      <c r="BJ5" s="98" t="s">
        <v>78</v>
      </c>
      <c r="BK5" s="86" t="s">
        <v>79</v>
      </c>
      <c r="BL5" s="81"/>
      <c r="BM5" s="152" t="s">
        <v>80</v>
      </c>
      <c r="BN5" s="153"/>
      <c r="BO5" s="154" t="s">
        <v>81</v>
      </c>
      <c r="BP5" s="155"/>
      <c r="BQ5" s="155"/>
      <c r="BR5" s="155"/>
      <c r="BS5" s="155"/>
      <c r="BT5" s="155"/>
      <c r="BU5" s="155"/>
      <c r="BV5" s="156"/>
      <c r="BW5" s="157" t="s">
        <v>82</v>
      </c>
      <c r="BX5" s="158"/>
      <c r="BY5" s="158"/>
      <c r="BZ5" s="158"/>
      <c r="CA5" s="158"/>
      <c r="CB5" s="159"/>
      <c r="CC5" s="160" t="s">
        <v>83</v>
      </c>
      <c r="CD5" s="161"/>
      <c r="CE5" s="161"/>
      <c r="CF5" s="161"/>
      <c r="CG5" s="161"/>
      <c r="CH5" s="161"/>
      <c r="CI5" s="161"/>
      <c r="CJ5" s="162"/>
      <c r="CK5" s="147"/>
      <c r="CL5" s="148"/>
      <c r="CM5" s="149"/>
      <c r="CN5" s="151"/>
    </row>
    <row r="6" spans="1:92" s="15" customFormat="1" ht="288.75" x14ac:dyDescent="0.25">
      <c r="A6" s="196"/>
      <c r="B6" s="198"/>
      <c r="C6" s="134"/>
      <c r="D6" s="103"/>
      <c r="E6" s="136"/>
      <c r="F6" s="103"/>
      <c r="G6" s="137"/>
      <c r="H6" s="139"/>
      <c r="I6" s="141"/>
      <c r="J6" s="128"/>
      <c r="K6" s="192"/>
      <c r="L6" s="194"/>
      <c r="M6" s="103"/>
      <c r="N6" s="131"/>
      <c r="O6" s="133"/>
      <c r="P6" s="117"/>
      <c r="Q6" s="117"/>
      <c r="R6" s="117"/>
      <c r="S6" s="117"/>
      <c r="T6" s="117"/>
      <c r="U6" s="119"/>
      <c r="V6" s="121"/>
      <c r="W6" s="122"/>
      <c r="X6" s="124"/>
      <c r="Y6" s="125"/>
      <c r="Z6" s="126"/>
      <c r="AA6" s="116"/>
      <c r="AB6" s="112"/>
      <c r="AC6" s="112"/>
      <c r="AD6" s="114"/>
      <c r="AE6" s="111"/>
      <c r="AF6" s="111"/>
      <c r="AG6" s="111"/>
      <c r="AH6" s="111"/>
      <c r="AI6" s="114"/>
      <c r="AJ6" s="111"/>
      <c r="AK6" s="111"/>
      <c r="AL6" s="111"/>
      <c r="AM6" s="111"/>
      <c r="AN6" s="101"/>
      <c r="AO6" s="103"/>
      <c r="AP6" s="103"/>
      <c r="AQ6" s="105"/>
      <c r="AR6" s="107"/>
      <c r="AS6" s="107"/>
      <c r="AT6" s="103"/>
      <c r="AU6" s="103"/>
      <c r="AV6" s="103"/>
      <c r="AW6" s="103"/>
      <c r="AX6" s="109"/>
      <c r="AY6" s="89"/>
      <c r="AZ6" s="89"/>
      <c r="BA6" s="91"/>
      <c r="BB6" s="91"/>
      <c r="BC6" s="91"/>
      <c r="BD6" s="91"/>
      <c r="BE6" s="91"/>
      <c r="BF6" s="91"/>
      <c r="BG6" s="93"/>
      <c r="BH6" s="95"/>
      <c r="BI6" s="97"/>
      <c r="BJ6" s="99"/>
      <c r="BK6" s="87"/>
      <c r="BL6" s="83"/>
      <c r="BM6" s="2" t="s">
        <v>94</v>
      </c>
      <c r="BN6" s="2" t="s">
        <v>95</v>
      </c>
      <c r="BO6" s="3" t="s">
        <v>96</v>
      </c>
      <c r="BP6" s="16" t="s">
        <v>97</v>
      </c>
      <c r="BQ6" s="16" t="s">
        <v>98</v>
      </c>
      <c r="BR6" s="16" t="s">
        <v>99</v>
      </c>
      <c r="BS6" s="16" t="s">
        <v>100</v>
      </c>
      <c r="BT6" s="16" t="s">
        <v>101</v>
      </c>
      <c r="BU6" s="16" t="s">
        <v>102</v>
      </c>
      <c r="BV6" s="16" t="s">
        <v>103</v>
      </c>
      <c r="BW6" s="16" t="s">
        <v>104</v>
      </c>
      <c r="BX6" s="16" t="s">
        <v>105</v>
      </c>
      <c r="BY6" s="16" t="s">
        <v>106</v>
      </c>
      <c r="BZ6" s="16" t="s">
        <v>107</v>
      </c>
      <c r="CA6" s="16" t="s">
        <v>108</v>
      </c>
      <c r="CB6" s="16" t="s">
        <v>109</v>
      </c>
      <c r="CC6" s="4" t="s">
        <v>110</v>
      </c>
      <c r="CD6" s="4" t="s">
        <v>111</v>
      </c>
      <c r="CE6" s="4" t="s">
        <v>112</v>
      </c>
      <c r="CF6" s="4" t="s">
        <v>113</v>
      </c>
      <c r="CG6" s="4" t="s">
        <v>114</v>
      </c>
      <c r="CH6" s="4" t="s">
        <v>115</v>
      </c>
      <c r="CI6" s="4" t="s">
        <v>116</v>
      </c>
      <c r="CJ6" s="4" t="s">
        <v>244</v>
      </c>
      <c r="CK6" s="147"/>
      <c r="CL6" s="148"/>
      <c r="CM6" s="149"/>
      <c r="CN6" s="151"/>
    </row>
    <row r="7" spans="1:92" s="15" customFormat="1" x14ac:dyDescent="0.25">
      <c r="A7" s="17"/>
      <c r="B7" s="18" t="s">
        <v>118</v>
      </c>
      <c r="C7" s="5" t="s">
        <v>119</v>
      </c>
      <c r="D7" s="5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 t="s">
        <v>126</v>
      </c>
      <c r="K7" s="5" t="s">
        <v>127</v>
      </c>
      <c r="L7" s="6" t="s">
        <v>128</v>
      </c>
      <c r="M7" s="6" t="s">
        <v>129</v>
      </c>
      <c r="N7" s="6" t="s">
        <v>130</v>
      </c>
      <c r="O7" s="6" t="s">
        <v>131</v>
      </c>
      <c r="P7" s="6" t="s">
        <v>132</v>
      </c>
      <c r="Q7" s="6" t="s">
        <v>133</v>
      </c>
      <c r="R7" s="6" t="s">
        <v>134</v>
      </c>
      <c r="S7" s="6" t="s">
        <v>135</v>
      </c>
      <c r="T7" s="5" t="s">
        <v>136</v>
      </c>
      <c r="U7" s="5" t="s">
        <v>137</v>
      </c>
      <c r="V7" s="7" t="s">
        <v>138</v>
      </c>
      <c r="W7" s="8" t="s">
        <v>139</v>
      </c>
      <c r="X7" s="9" t="s">
        <v>140</v>
      </c>
      <c r="Y7" s="6" t="s">
        <v>141</v>
      </c>
      <c r="Z7" s="10" t="s">
        <v>142</v>
      </c>
      <c r="AA7" s="11" t="s">
        <v>143</v>
      </c>
      <c r="AB7" s="6" t="s">
        <v>144</v>
      </c>
      <c r="AC7" s="6" t="s">
        <v>145</v>
      </c>
      <c r="AD7" s="6" t="s">
        <v>146</v>
      </c>
      <c r="AE7" s="6" t="s">
        <v>147</v>
      </c>
      <c r="AF7" s="6" t="s">
        <v>148</v>
      </c>
      <c r="AG7" s="6" t="s">
        <v>149</v>
      </c>
      <c r="AH7" s="6" t="s">
        <v>150</v>
      </c>
      <c r="AI7" s="6" t="s">
        <v>151</v>
      </c>
      <c r="AJ7" s="5" t="s">
        <v>152</v>
      </c>
      <c r="AK7" s="5" t="s">
        <v>153</v>
      </c>
      <c r="AL7" s="5" t="s">
        <v>154</v>
      </c>
      <c r="AM7" s="5" t="s">
        <v>155</v>
      </c>
      <c r="AN7" s="5" t="s">
        <v>156</v>
      </c>
      <c r="AO7" s="5" t="s">
        <v>157</v>
      </c>
      <c r="AP7" s="5" t="s">
        <v>158</v>
      </c>
      <c r="AQ7" s="10" t="s">
        <v>159</v>
      </c>
      <c r="AR7" s="5" t="s">
        <v>160</v>
      </c>
      <c r="AS7" s="5" t="s">
        <v>161</v>
      </c>
      <c r="AT7" s="5" t="s">
        <v>162</v>
      </c>
      <c r="AU7" s="5" t="s">
        <v>163</v>
      </c>
      <c r="AV7" s="5" t="s">
        <v>164</v>
      </c>
      <c r="AW7" s="5" t="s">
        <v>165</v>
      </c>
      <c r="AX7" s="5" t="s">
        <v>166</v>
      </c>
      <c r="AY7" s="5" t="s">
        <v>167</v>
      </c>
      <c r="AZ7" s="5" t="s">
        <v>168</v>
      </c>
      <c r="BA7" s="5" t="s">
        <v>169</v>
      </c>
      <c r="BB7" s="5" t="s">
        <v>170</v>
      </c>
      <c r="BC7" s="5" t="s">
        <v>171</v>
      </c>
      <c r="BD7" s="5" t="s">
        <v>172</v>
      </c>
      <c r="BE7" s="5" t="s">
        <v>173</v>
      </c>
      <c r="BF7" s="5" t="s">
        <v>174</v>
      </c>
      <c r="BG7" s="5" t="s">
        <v>175</v>
      </c>
      <c r="BH7" s="5" t="s">
        <v>176</v>
      </c>
      <c r="BI7" s="5" t="s">
        <v>177</v>
      </c>
      <c r="BJ7" s="5" t="s">
        <v>178</v>
      </c>
      <c r="BK7" s="5" t="s">
        <v>179</v>
      </c>
      <c r="BL7" s="5"/>
      <c r="BM7" s="5" t="s">
        <v>180</v>
      </c>
      <c r="BN7" s="5" t="s">
        <v>181</v>
      </c>
      <c r="BO7" s="5" t="s">
        <v>182</v>
      </c>
      <c r="BP7" s="5" t="s">
        <v>183</v>
      </c>
      <c r="BQ7" s="5" t="s">
        <v>184</v>
      </c>
      <c r="BR7" s="5" t="s">
        <v>185</v>
      </c>
      <c r="BS7" s="5" t="s">
        <v>186</v>
      </c>
      <c r="BT7" s="5" t="s">
        <v>187</v>
      </c>
      <c r="BU7" s="5" t="s">
        <v>188</v>
      </c>
      <c r="BV7" s="5" t="s">
        <v>189</v>
      </c>
      <c r="BW7" s="5" t="s">
        <v>190</v>
      </c>
      <c r="BX7" s="5" t="s">
        <v>191</v>
      </c>
      <c r="BY7" s="5" t="s">
        <v>192</v>
      </c>
      <c r="BZ7" s="5" t="s">
        <v>193</v>
      </c>
      <c r="CA7" s="5" t="s">
        <v>194</v>
      </c>
      <c r="CB7" s="5" t="s">
        <v>195</v>
      </c>
      <c r="CC7" s="5" t="s">
        <v>196</v>
      </c>
      <c r="CD7" s="5" t="s">
        <v>197</v>
      </c>
      <c r="CE7" s="5" t="s">
        <v>198</v>
      </c>
      <c r="CF7" s="5" t="s">
        <v>199</v>
      </c>
      <c r="CG7" s="5" t="s">
        <v>200</v>
      </c>
      <c r="CH7" s="5" t="s">
        <v>201</v>
      </c>
      <c r="CI7" s="5" t="s">
        <v>202</v>
      </c>
      <c r="CJ7" s="5" t="s">
        <v>203</v>
      </c>
      <c r="CK7" s="5" t="s">
        <v>204</v>
      </c>
      <c r="CL7" s="5" t="s">
        <v>205</v>
      </c>
      <c r="CM7" s="5" t="s">
        <v>206</v>
      </c>
      <c r="CN7" s="10" t="s">
        <v>207</v>
      </c>
    </row>
    <row r="8" spans="1:92" s="15" customFormat="1" x14ac:dyDescent="0.25">
      <c r="A8" s="52" t="s">
        <v>228</v>
      </c>
      <c r="B8" s="20" t="s">
        <v>291</v>
      </c>
      <c r="C8" s="21">
        <v>7</v>
      </c>
      <c r="D8" s="22">
        <v>3</v>
      </c>
      <c r="E8" s="22">
        <v>4</v>
      </c>
      <c r="F8" s="22">
        <v>0</v>
      </c>
      <c r="G8" s="22">
        <v>0</v>
      </c>
      <c r="H8" s="22">
        <v>0</v>
      </c>
      <c r="I8" s="23">
        <v>0</v>
      </c>
      <c r="J8" s="24">
        <v>0</v>
      </c>
      <c r="K8" s="23">
        <v>0</v>
      </c>
      <c r="L8" s="25">
        <v>3</v>
      </c>
      <c r="M8" s="22">
        <v>3</v>
      </c>
      <c r="N8" s="26"/>
      <c r="O8" s="24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3">
        <v>0</v>
      </c>
      <c r="V8" s="27">
        <v>18</v>
      </c>
      <c r="W8" s="62">
        <v>0</v>
      </c>
      <c r="X8" s="63">
        <v>0</v>
      </c>
      <c r="Y8" s="25">
        <v>12</v>
      </c>
      <c r="Z8" s="26"/>
      <c r="AA8" s="25">
        <v>0</v>
      </c>
      <c r="AB8" s="22">
        <v>0</v>
      </c>
      <c r="AC8" s="23">
        <v>0</v>
      </c>
      <c r="AD8" s="24">
        <v>104</v>
      </c>
      <c r="AE8" s="22">
        <v>52</v>
      </c>
      <c r="AF8" s="22">
        <v>0</v>
      </c>
      <c r="AG8" s="22">
        <v>52</v>
      </c>
      <c r="AH8" s="22">
        <v>0</v>
      </c>
      <c r="AI8" s="24">
        <v>0</v>
      </c>
      <c r="AJ8" s="22">
        <v>0</v>
      </c>
      <c r="AK8" s="22">
        <v>0</v>
      </c>
      <c r="AL8" s="22">
        <v>0</v>
      </c>
      <c r="AM8" s="22">
        <v>0</v>
      </c>
      <c r="AN8" s="26"/>
      <c r="AO8" s="25">
        <v>40</v>
      </c>
      <c r="AP8" s="22">
        <v>35</v>
      </c>
      <c r="AQ8" s="26"/>
      <c r="AR8" s="25">
        <v>0</v>
      </c>
      <c r="AS8" s="22">
        <v>0</v>
      </c>
      <c r="AT8" s="22">
        <v>0</v>
      </c>
      <c r="AU8" s="22">
        <v>0</v>
      </c>
      <c r="AV8" s="22">
        <v>0</v>
      </c>
      <c r="AW8" s="23">
        <v>0</v>
      </c>
      <c r="AX8" s="24">
        <v>10</v>
      </c>
      <c r="AY8" s="22">
        <v>0</v>
      </c>
      <c r="AZ8" s="22">
        <v>4</v>
      </c>
      <c r="BA8" s="22">
        <v>0</v>
      </c>
      <c r="BB8" s="22">
        <v>0</v>
      </c>
      <c r="BC8" s="22">
        <v>0</v>
      </c>
      <c r="BD8" s="22">
        <v>0</v>
      </c>
      <c r="BE8" s="22">
        <v>0</v>
      </c>
      <c r="BF8" s="22">
        <v>0</v>
      </c>
      <c r="BG8" s="30">
        <v>1</v>
      </c>
      <c r="BH8" s="26"/>
      <c r="BI8" s="24">
        <v>6</v>
      </c>
      <c r="BJ8" s="22">
        <v>4</v>
      </c>
      <c r="BK8" s="23">
        <v>2</v>
      </c>
      <c r="BL8" s="53">
        <f t="shared" ref="BL8:BL14" si="0">BO8+BQ8+BS8+BU8+BW8+BY8+CA8+BM8</f>
        <v>6</v>
      </c>
      <c r="BM8" s="25">
        <v>0</v>
      </c>
      <c r="BN8" s="22">
        <v>0</v>
      </c>
      <c r="BO8" s="22">
        <v>0</v>
      </c>
      <c r="BP8" s="22">
        <v>0</v>
      </c>
      <c r="BQ8" s="22">
        <v>0</v>
      </c>
      <c r="BR8" s="22">
        <v>0</v>
      </c>
      <c r="BS8" s="22">
        <v>6</v>
      </c>
      <c r="BT8" s="22">
        <v>1</v>
      </c>
      <c r="BU8" s="22">
        <v>0</v>
      </c>
      <c r="BV8" s="22">
        <v>0</v>
      </c>
      <c r="BW8" s="22">
        <v>0</v>
      </c>
      <c r="BX8" s="22">
        <v>0</v>
      </c>
      <c r="BY8" s="22">
        <v>0</v>
      </c>
      <c r="BZ8" s="22">
        <v>0</v>
      </c>
      <c r="CA8" s="22">
        <v>0</v>
      </c>
      <c r="CB8" s="22">
        <v>0</v>
      </c>
      <c r="CC8" s="22">
        <v>0</v>
      </c>
      <c r="CD8" s="22">
        <v>1</v>
      </c>
      <c r="CE8" s="22">
        <v>1</v>
      </c>
      <c r="CF8" s="22">
        <v>0</v>
      </c>
      <c r="CG8" s="22">
        <v>0</v>
      </c>
      <c r="CH8" s="22">
        <v>0</v>
      </c>
      <c r="CI8" s="22">
        <v>0</v>
      </c>
      <c r="CJ8" s="23">
        <v>0</v>
      </c>
      <c r="CK8" s="31"/>
      <c r="CL8" s="25">
        <v>1</v>
      </c>
      <c r="CM8" s="23">
        <v>0</v>
      </c>
      <c r="CN8" s="31"/>
    </row>
    <row r="9" spans="1:92" s="15" customFormat="1" x14ac:dyDescent="0.25">
      <c r="A9" s="19" t="s">
        <v>228</v>
      </c>
      <c r="B9" s="20" t="s">
        <v>292</v>
      </c>
      <c r="C9" s="21">
        <v>3</v>
      </c>
      <c r="D9" s="22">
        <v>3</v>
      </c>
      <c r="E9" s="22">
        <v>0</v>
      </c>
      <c r="F9" s="22">
        <v>0</v>
      </c>
      <c r="G9" s="22">
        <v>0</v>
      </c>
      <c r="H9" s="22">
        <v>3</v>
      </c>
      <c r="I9" s="23">
        <v>0</v>
      </c>
      <c r="J9" s="24">
        <v>0</v>
      </c>
      <c r="K9" s="23">
        <v>0</v>
      </c>
      <c r="L9" s="25">
        <v>0</v>
      </c>
      <c r="M9" s="22">
        <v>0</v>
      </c>
      <c r="N9" s="26"/>
      <c r="O9" s="24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3">
        <v>0</v>
      </c>
      <c r="V9" s="27">
        <v>4</v>
      </c>
      <c r="W9" s="62">
        <v>4</v>
      </c>
      <c r="X9" s="63">
        <v>0</v>
      </c>
      <c r="Y9" s="25">
        <v>0</v>
      </c>
      <c r="Z9" s="26"/>
      <c r="AA9" s="25">
        <v>0</v>
      </c>
      <c r="AB9" s="22">
        <v>0</v>
      </c>
      <c r="AC9" s="23">
        <v>0</v>
      </c>
      <c r="AD9" s="24">
        <v>50</v>
      </c>
      <c r="AE9" s="22">
        <v>50</v>
      </c>
      <c r="AF9" s="22">
        <v>0</v>
      </c>
      <c r="AG9" s="22">
        <v>0</v>
      </c>
      <c r="AH9" s="22">
        <v>0</v>
      </c>
      <c r="AI9" s="24">
        <v>3</v>
      </c>
      <c r="AJ9" s="22">
        <v>3</v>
      </c>
      <c r="AK9" s="22">
        <v>0</v>
      </c>
      <c r="AL9" s="22">
        <v>0</v>
      </c>
      <c r="AM9" s="22">
        <v>0</v>
      </c>
      <c r="AN9" s="26"/>
      <c r="AO9" s="25">
        <v>25</v>
      </c>
      <c r="AP9" s="22">
        <v>0</v>
      </c>
      <c r="AQ9" s="26"/>
      <c r="AR9" s="25">
        <v>0</v>
      </c>
      <c r="AS9" s="22">
        <v>0</v>
      </c>
      <c r="AT9" s="22">
        <v>0</v>
      </c>
      <c r="AU9" s="22">
        <v>0</v>
      </c>
      <c r="AV9" s="22">
        <v>0</v>
      </c>
      <c r="AW9" s="23">
        <v>0</v>
      </c>
      <c r="AX9" s="24">
        <v>0</v>
      </c>
      <c r="AY9" s="22">
        <v>0</v>
      </c>
      <c r="AZ9" s="22">
        <v>0</v>
      </c>
      <c r="BA9" s="22">
        <v>0</v>
      </c>
      <c r="BB9" s="22">
        <v>0</v>
      </c>
      <c r="BC9" s="22">
        <v>0</v>
      </c>
      <c r="BD9" s="22">
        <v>0</v>
      </c>
      <c r="BE9" s="22">
        <v>0</v>
      </c>
      <c r="BF9" s="22">
        <v>0</v>
      </c>
      <c r="BG9" s="30">
        <v>0</v>
      </c>
      <c r="BH9" s="26"/>
      <c r="BI9" s="24">
        <v>4</v>
      </c>
      <c r="BJ9" s="22">
        <v>2</v>
      </c>
      <c r="BK9" s="23">
        <v>2</v>
      </c>
      <c r="BL9" s="53">
        <f t="shared" si="0"/>
        <v>0</v>
      </c>
      <c r="BM9" s="25">
        <v>0</v>
      </c>
      <c r="BN9" s="22">
        <v>0</v>
      </c>
      <c r="BO9" s="22">
        <v>0</v>
      </c>
      <c r="BP9" s="22">
        <v>0</v>
      </c>
      <c r="BQ9" s="22">
        <v>0</v>
      </c>
      <c r="BR9" s="22">
        <v>0</v>
      </c>
      <c r="BS9" s="22">
        <v>0</v>
      </c>
      <c r="BT9" s="22">
        <v>0</v>
      </c>
      <c r="BU9" s="22">
        <v>0</v>
      </c>
      <c r="BV9" s="22">
        <v>0</v>
      </c>
      <c r="BW9" s="22">
        <v>0</v>
      </c>
      <c r="BX9" s="22">
        <v>0</v>
      </c>
      <c r="BY9" s="22">
        <v>0</v>
      </c>
      <c r="BZ9" s="22">
        <v>0</v>
      </c>
      <c r="CA9" s="22">
        <v>0</v>
      </c>
      <c r="CB9" s="22">
        <v>0</v>
      </c>
      <c r="CC9" s="22">
        <v>0</v>
      </c>
      <c r="CD9" s="22">
        <v>0</v>
      </c>
      <c r="CE9" s="22">
        <v>0</v>
      </c>
      <c r="CF9" s="22">
        <v>0</v>
      </c>
      <c r="CG9" s="22">
        <v>0</v>
      </c>
      <c r="CH9" s="22">
        <v>0</v>
      </c>
      <c r="CI9" s="22">
        <v>0</v>
      </c>
      <c r="CJ9" s="23">
        <v>0</v>
      </c>
      <c r="CK9" s="31"/>
      <c r="CL9" s="25">
        <v>0</v>
      </c>
      <c r="CM9" s="23">
        <v>1</v>
      </c>
      <c r="CN9" s="31"/>
    </row>
    <row r="10" spans="1:92" s="15" customFormat="1" x14ac:dyDescent="0.25">
      <c r="A10" s="52" t="s">
        <v>228</v>
      </c>
      <c r="B10" s="20" t="s">
        <v>293</v>
      </c>
      <c r="C10" s="21">
        <v>6</v>
      </c>
      <c r="D10" s="22">
        <v>2</v>
      </c>
      <c r="E10" s="22">
        <v>3</v>
      </c>
      <c r="F10" s="22">
        <v>0</v>
      </c>
      <c r="G10" s="22">
        <v>1</v>
      </c>
      <c r="H10" s="22">
        <v>5</v>
      </c>
      <c r="I10" s="23">
        <v>1</v>
      </c>
      <c r="J10" s="24">
        <v>0</v>
      </c>
      <c r="K10" s="23">
        <v>0</v>
      </c>
      <c r="L10" s="25">
        <v>4</v>
      </c>
      <c r="M10" s="22">
        <v>3</v>
      </c>
      <c r="N10" s="26">
        <v>4400</v>
      </c>
      <c r="O10" s="24">
        <v>1</v>
      </c>
      <c r="P10" s="22">
        <v>0</v>
      </c>
      <c r="Q10" s="22">
        <v>0</v>
      </c>
      <c r="R10" s="22">
        <v>1</v>
      </c>
      <c r="S10" s="22">
        <v>0</v>
      </c>
      <c r="T10" s="22">
        <v>1</v>
      </c>
      <c r="U10" s="23">
        <v>0</v>
      </c>
      <c r="V10" s="27">
        <v>8</v>
      </c>
      <c r="W10" s="62">
        <v>0</v>
      </c>
      <c r="X10" s="63">
        <v>3</v>
      </c>
      <c r="Y10" s="25">
        <v>1</v>
      </c>
      <c r="Z10" s="26"/>
      <c r="AA10" s="25">
        <v>0</v>
      </c>
      <c r="AB10" s="22">
        <v>0</v>
      </c>
      <c r="AC10" s="23">
        <v>0</v>
      </c>
      <c r="AD10" s="24">
        <v>156</v>
      </c>
      <c r="AE10" s="22">
        <v>50</v>
      </c>
      <c r="AF10" s="22">
        <v>105</v>
      </c>
      <c r="AG10" s="22">
        <v>0</v>
      </c>
      <c r="AH10" s="22">
        <v>1</v>
      </c>
      <c r="AI10" s="24">
        <v>9</v>
      </c>
      <c r="AJ10" s="22">
        <v>3</v>
      </c>
      <c r="AK10" s="22">
        <v>6</v>
      </c>
      <c r="AL10" s="22">
        <v>0</v>
      </c>
      <c r="AM10" s="22">
        <v>0</v>
      </c>
      <c r="AN10" s="26"/>
      <c r="AO10" s="25">
        <v>60</v>
      </c>
      <c r="AP10" s="22">
        <v>20</v>
      </c>
      <c r="AQ10" s="26"/>
      <c r="AR10" s="25">
        <v>0</v>
      </c>
      <c r="AS10" s="22">
        <v>0</v>
      </c>
      <c r="AT10" s="22">
        <v>0</v>
      </c>
      <c r="AU10" s="22">
        <v>0</v>
      </c>
      <c r="AV10" s="22">
        <v>0</v>
      </c>
      <c r="AW10" s="23">
        <v>0</v>
      </c>
      <c r="AX10" s="24">
        <v>10</v>
      </c>
      <c r="AY10" s="22">
        <v>0</v>
      </c>
      <c r="AZ10" s="22">
        <v>5</v>
      </c>
      <c r="BA10" s="22">
        <v>1</v>
      </c>
      <c r="BB10" s="22">
        <v>1</v>
      </c>
      <c r="BC10" s="22">
        <v>0</v>
      </c>
      <c r="BD10" s="22">
        <v>1</v>
      </c>
      <c r="BE10" s="22">
        <v>0</v>
      </c>
      <c r="BF10" s="22">
        <v>0</v>
      </c>
      <c r="BG10" s="30">
        <v>2</v>
      </c>
      <c r="BH10" s="26"/>
      <c r="BI10" s="24">
        <v>7</v>
      </c>
      <c r="BJ10" s="22">
        <v>6</v>
      </c>
      <c r="BK10" s="23">
        <v>1</v>
      </c>
      <c r="BL10" s="53">
        <f t="shared" si="0"/>
        <v>7</v>
      </c>
      <c r="BM10" s="25">
        <v>0</v>
      </c>
      <c r="BN10" s="22">
        <v>0</v>
      </c>
      <c r="BO10" s="22">
        <v>7</v>
      </c>
      <c r="BP10" s="22">
        <v>1</v>
      </c>
      <c r="BQ10" s="22">
        <v>0</v>
      </c>
      <c r="BR10" s="22">
        <v>0</v>
      </c>
      <c r="BS10" s="22">
        <v>0</v>
      </c>
      <c r="BT10" s="22">
        <v>0</v>
      </c>
      <c r="BU10" s="22">
        <v>0</v>
      </c>
      <c r="BV10" s="22">
        <v>0</v>
      </c>
      <c r="BW10" s="22">
        <v>0</v>
      </c>
      <c r="BX10" s="22">
        <v>0</v>
      </c>
      <c r="BY10" s="22">
        <v>0</v>
      </c>
      <c r="BZ10" s="22">
        <v>0</v>
      </c>
      <c r="CA10" s="22">
        <v>0</v>
      </c>
      <c r="CB10" s="22">
        <v>0</v>
      </c>
      <c r="CC10" s="22">
        <v>1</v>
      </c>
      <c r="CD10" s="22">
        <v>0</v>
      </c>
      <c r="CE10" s="22">
        <v>0</v>
      </c>
      <c r="CF10" s="22">
        <v>0</v>
      </c>
      <c r="CG10" s="22">
        <v>1</v>
      </c>
      <c r="CH10" s="22">
        <v>1</v>
      </c>
      <c r="CI10" s="22">
        <v>1</v>
      </c>
      <c r="CJ10" s="23">
        <v>0</v>
      </c>
      <c r="CK10" s="31"/>
      <c r="CL10" s="25">
        <v>1</v>
      </c>
      <c r="CM10" s="23">
        <v>0</v>
      </c>
      <c r="CN10" s="31"/>
    </row>
    <row r="11" spans="1:92" s="15" customFormat="1" x14ac:dyDescent="0.25">
      <c r="A11" s="52" t="s">
        <v>228</v>
      </c>
      <c r="B11" s="20" t="s">
        <v>294</v>
      </c>
      <c r="C11" s="21">
        <v>1</v>
      </c>
      <c r="D11" s="22">
        <v>1</v>
      </c>
      <c r="E11" s="22">
        <v>0</v>
      </c>
      <c r="F11" s="22">
        <v>0</v>
      </c>
      <c r="G11" s="22">
        <v>0</v>
      </c>
      <c r="H11" s="22">
        <v>0</v>
      </c>
      <c r="I11" s="23">
        <v>0</v>
      </c>
      <c r="J11" s="24">
        <v>0</v>
      </c>
      <c r="K11" s="23">
        <v>0</v>
      </c>
      <c r="L11" s="25">
        <v>0</v>
      </c>
      <c r="M11" s="22">
        <v>0</v>
      </c>
      <c r="N11" s="26"/>
      <c r="O11" s="24">
        <v>0</v>
      </c>
      <c r="P11" s="22">
        <v>0</v>
      </c>
      <c r="Q11" s="22">
        <v>0</v>
      </c>
      <c r="R11" s="22">
        <v>0</v>
      </c>
      <c r="S11" s="22">
        <v>0</v>
      </c>
      <c r="T11" s="22">
        <v>1</v>
      </c>
      <c r="U11" s="23">
        <v>0</v>
      </c>
      <c r="V11" s="27">
        <v>3</v>
      </c>
      <c r="W11" s="62">
        <v>0</v>
      </c>
      <c r="X11" s="63">
        <v>2</v>
      </c>
      <c r="Y11" s="25">
        <v>3</v>
      </c>
      <c r="Z11" s="26"/>
      <c r="AA11" s="25">
        <v>0</v>
      </c>
      <c r="AB11" s="22">
        <v>0</v>
      </c>
      <c r="AC11" s="23">
        <v>0</v>
      </c>
      <c r="AD11" s="24">
        <v>104</v>
      </c>
      <c r="AE11" s="22">
        <v>52</v>
      </c>
      <c r="AF11" s="22">
        <v>52</v>
      </c>
      <c r="AG11" s="22">
        <v>0</v>
      </c>
      <c r="AH11" s="22">
        <v>0</v>
      </c>
      <c r="AI11" s="24">
        <v>0</v>
      </c>
      <c r="AJ11" s="22">
        <v>0</v>
      </c>
      <c r="AK11" s="22">
        <v>0</v>
      </c>
      <c r="AL11" s="22">
        <v>0</v>
      </c>
      <c r="AM11" s="22">
        <v>0</v>
      </c>
      <c r="AN11" s="26"/>
      <c r="AO11" s="25">
        <v>55</v>
      </c>
      <c r="AP11" s="22">
        <v>20</v>
      </c>
      <c r="AQ11" s="26"/>
      <c r="AR11" s="25">
        <v>0</v>
      </c>
      <c r="AS11" s="22">
        <v>0</v>
      </c>
      <c r="AT11" s="22">
        <v>0</v>
      </c>
      <c r="AU11" s="22">
        <v>0</v>
      </c>
      <c r="AV11" s="22">
        <v>0</v>
      </c>
      <c r="AW11" s="23">
        <v>0</v>
      </c>
      <c r="AX11" s="24">
        <v>28</v>
      </c>
      <c r="AY11" s="22">
        <v>10</v>
      </c>
      <c r="AZ11" s="22">
        <v>14</v>
      </c>
      <c r="BA11" s="22">
        <v>0</v>
      </c>
      <c r="BB11" s="22">
        <v>0</v>
      </c>
      <c r="BC11" s="22">
        <v>0</v>
      </c>
      <c r="BD11" s="22">
        <v>2</v>
      </c>
      <c r="BE11" s="22">
        <v>0</v>
      </c>
      <c r="BF11" s="22">
        <v>1</v>
      </c>
      <c r="BG11" s="30">
        <v>2</v>
      </c>
      <c r="BH11" s="26"/>
      <c r="BI11" s="24">
        <v>11</v>
      </c>
      <c r="BJ11" s="22">
        <v>5</v>
      </c>
      <c r="BK11" s="23">
        <v>6</v>
      </c>
      <c r="BL11" s="53">
        <f t="shared" si="0"/>
        <v>11</v>
      </c>
      <c r="BM11" s="25">
        <v>0</v>
      </c>
      <c r="BN11" s="22">
        <v>0</v>
      </c>
      <c r="BO11" s="22">
        <v>6</v>
      </c>
      <c r="BP11" s="22">
        <v>1</v>
      </c>
      <c r="BQ11" s="22">
        <v>0</v>
      </c>
      <c r="BR11" s="22">
        <v>0</v>
      </c>
      <c r="BS11" s="22">
        <v>0</v>
      </c>
      <c r="BT11" s="22">
        <v>0</v>
      </c>
      <c r="BU11" s="22">
        <v>5</v>
      </c>
      <c r="BV11" s="22">
        <v>1</v>
      </c>
      <c r="BW11" s="22">
        <v>0</v>
      </c>
      <c r="BX11" s="22">
        <v>0</v>
      </c>
      <c r="BY11" s="22">
        <v>0</v>
      </c>
      <c r="BZ11" s="22">
        <v>0</v>
      </c>
      <c r="CA11" s="22">
        <v>0</v>
      </c>
      <c r="CB11" s="22">
        <v>0</v>
      </c>
      <c r="CC11" s="22">
        <v>1</v>
      </c>
      <c r="CD11" s="22">
        <v>1</v>
      </c>
      <c r="CE11" s="22">
        <v>1</v>
      </c>
      <c r="CF11" s="22">
        <v>1</v>
      </c>
      <c r="CG11" s="22">
        <v>1</v>
      </c>
      <c r="CH11" s="22">
        <v>0</v>
      </c>
      <c r="CI11" s="22">
        <v>1</v>
      </c>
      <c r="CJ11" s="23">
        <v>0</v>
      </c>
      <c r="CK11" s="31"/>
      <c r="CL11" s="25">
        <v>1</v>
      </c>
      <c r="CM11" s="23">
        <v>0</v>
      </c>
      <c r="CN11" s="31"/>
    </row>
    <row r="12" spans="1:92" s="15" customFormat="1" x14ac:dyDescent="0.25">
      <c r="A12" s="52" t="s">
        <v>228</v>
      </c>
      <c r="B12" s="20" t="s">
        <v>295</v>
      </c>
      <c r="C12" s="21">
        <v>6</v>
      </c>
      <c r="D12" s="22">
        <v>1</v>
      </c>
      <c r="E12" s="22">
        <v>3</v>
      </c>
      <c r="F12" s="22">
        <v>0</v>
      </c>
      <c r="G12" s="22">
        <v>2</v>
      </c>
      <c r="H12" s="22">
        <v>1</v>
      </c>
      <c r="I12" s="23">
        <v>2</v>
      </c>
      <c r="J12" s="24">
        <v>2</v>
      </c>
      <c r="K12" s="23">
        <v>0</v>
      </c>
      <c r="L12" s="25">
        <v>0</v>
      </c>
      <c r="M12" s="22">
        <v>0</v>
      </c>
      <c r="N12" s="26">
        <v>4500</v>
      </c>
      <c r="O12" s="24">
        <v>2</v>
      </c>
      <c r="P12" s="22">
        <v>0</v>
      </c>
      <c r="Q12" s="22">
        <v>1</v>
      </c>
      <c r="R12" s="22">
        <v>0</v>
      </c>
      <c r="S12" s="22">
        <v>1</v>
      </c>
      <c r="T12" s="22">
        <v>0</v>
      </c>
      <c r="U12" s="23">
        <v>0</v>
      </c>
      <c r="V12" s="27">
        <v>8</v>
      </c>
      <c r="W12" s="62">
        <v>1</v>
      </c>
      <c r="X12" s="63">
        <v>4</v>
      </c>
      <c r="Y12" s="25">
        <v>0</v>
      </c>
      <c r="Z12" s="26"/>
      <c r="AA12" s="25">
        <v>0</v>
      </c>
      <c r="AB12" s="22">
        <v>0</v>
      </c>
      <c r="AC12" s="23">
        <v>0</v>
      </c>
      <c r="AD12" s="24">
        <v>174</v>
      </c>
      <c r="AE12" s="22">
        <v>53</v>
      </c>
      <c r="AF12" s="22">
        <v>101</v>
      </c>
      <c r="AG12" s="22">
        <v>0</v>
      </c>
      <c r="AH12" s="22">
        <v>20</v>
      </c>
      <c r="AI12" s="24">
        <v>2</v>
      </c>
      <c r="AJ12" s="22">
        <v>0</v>
      </c>
      <c r="AK12" s="22">
        <v>0</v>
      </c>
      <c r="AL12" s="22">
        <v>0</v>
      </c>
      <c r="AM12" s="22">
        <v>2</v>
      </c>
      <c r="AN12" s="26"/>
      <c r="AO12" s="25">
        <v>25</v>
      </c>
      <c r="AP12" s="22">
        <v>25</v>
      </c>
      <c r="AQ12" s="26"/>
      <c r="AR12" s="25">
        <v>0</v>
      </c>
      <c r="AS12" s="22">
        <v>0</v>
      </c>
      <c r="AT12" s="22">
        <v>0</v>
      </c>
      <c r="AU12" s="22">
        <v>0</v>
      </c>
      <c r="AV12" s="22">
        <v>0</v>
      </c>
      <c r="AW12" s="23">
        <v>0</v>
      </c>
      <c r="AX12" s="24">
        <v>9</v>
      </c>
      <c r="AY12" s="22">
        <v>0</v>
      </c>
      <c r="AZ12" s="22">
        <v>0</v>
      </c>
      <c r="BA12" s="22">
        <v>0</v>
      </c>
      <c r="BB12" s="22">
        <v>0</v>
      </c>
      <c r="BC12" s="22">
        <v>1</v>
      </c>
      <c r="BD12" s="22">
        <v>0</v>
      </c>
      <c r="BE12" s="22">
        <v>0</v>
      </c>
      <c r="BF12" s="22">
        <v>1</v>
      </c>
      <c r="BG12" s="30">
        <v>1</v>
      </c>
      <c r="BH12" s="26"/>
      <c r="BI12" s="24">
        <v>8</v>
      </c>
      <c r="BJ12" s="22">
        <v>6</v>
      </c>
      <c r="BK12" s="23">
        <v>2</v>
      </c>
      <c r="BL12" s="53">
        <f t="shared" si="0"/>
        <v>10</v>
      </c>
      <c r="BM12" s="25">
        <v>0</v>
      </c>
      <c r="BN12" s="22">
        <v>0</v>
      </c>
      <c r="BO12" s="22">
        <v>0</v>
      </c>
      <c r="BP12" s="22">
        <v>0</v>
      </c>
      <c r="BQ12" s="22">
        <v>0</v>
      </c>
      <c r="BR12" s="22">
        <v>0</v>
      </c>
      <c r="BS12" s="22">
        <v>10</v>
      </c>
      <c r="BT12" s="22">
        <v>2</v>
      </c>
      <c r="BU12" s="22">
        <v>0</v>
      </c>
      <c r="BV12" s="22">
        <v>0</v>
      </c>
      <c r="BW12" s="22">
        <v>0</v>
      </c>
      <c r="BX12" s="22">
        <v>0</v>
      </c>
      <c r="BY12" s="22">
        <v>0</v>
      </c>
      <c r="BZ12" s="22">
        <v>0</v>
      </c>
      <c r="CA12" s="22">
        <v>0</v>
      </c>
      <c r="CB12" s="22">
        <v>0</v>
      </c>
      <c r="CC12" s="22">
        <v>0</v>
      </c>
      <c r="CD12" s="22">
        <v>2</v>
      </c>
      <c r="CE12" s="22">
        <v>1</v>
      </c>
      <c r="CF12" s="22">
        <v>0</v>
      </c>
      <c r="CG12" s="22">
        <v>1</v>
      </c>
      <c r="CH12" s="22">
        <v>0</v>
      </c>
      <c r="CI12" s="22">
        <v>0</v>
      </c>
      <c r="CJ12" s="23">
        <v>0</v>
      </c>
      <c r="CK12" s="31"/>
      <c r="CL12" s="25">
        <v>1</v>
      </c>
      <c r="CM12" s="23">
        <v>0</v>
      </c>
      <c r="CN12" s="31"/>
    </row>
    <row r="13" spans="1:92" s="15" customFormat="1" x14ac:dyDescent="0.25">
      <c r="A13" s="52" t="s">
        <v>228</v>
      </c>
      <c r="B13" s="20" t="s">
        <v>296</v>
      </c>
      <c r="C13" s="21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3">
        <v>0</v>
      </c>
      <c r="J13" s="24">
        <v>0</v>
      </c>
      <c r="K13" s="23">
        <v>0</v>
      </c>
      <c r="L13" s="25">
        <v>0</v>
      </c>
      <c r="M13" s="22">
        <v>0</v>
      </c>
      <c r="N13" s="26"/>
      <c r="O13" s="24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3">
        <v>0</v>
      </c>
      <c r="V13" s="27">
        <v>5</v>
      </c>
      <c r="W13" s="62">
        <v>4</v>
      </c>
      <c r="X13" s="63">
        <v>1</v>
      </c>
      <c r="Y13" s="25">
        <v>0</v>
      </c>
      <c r="Z13" s="26"/>
      <c r="AA13" s="25">
        <v>0</v>
      </c>
      <c r="AB13" s="22">
        <v>0</v>
      </c>
      <c r="AC13" s="23">
        <v>0</v>
      </c>
      <c r="AD13" s="24">
        <v>50</v>
      </c>
      <c r="AE13" s="22">
        <v>50</v>
      </c>
      <c r="AF13" s="22">
        <v>0</v>
      </c>
      <c r="AG13" s="22">
        <v>0</v>
      </c>
      <c r="AH13" s="22">
        <v>0</v>
      </c>
      <c r="AI13" s="24">
        <v>3</v>
      </c>
      <c r="AJ13" s="22">
        <v>3</v>
      </c>
      <c r="AK13" s="22">
        <v>0</v>
      </c>
      <c r="AL13" s="22">
        <v>0</v>
      </c>
      <c r="AM13" s="22">
        <v>0</v>
      </c>
      <c r="AN13" s="26"/>
      <c r="AO13" s="25">
        <v>20</v>
      </c>
      <c r="AP13" s="22">
        <v>0</v>
      </c>
      <c r="AQ13" s="26"/>
      <c r="AR13" s="25">
        <v>0</v>
      </c>
      <c r="AS13" s="22">
        <v>0</v>
      </c>
      <c r="AT13" s="22">
        <v>0</v>
      </c>
      <c r="AU13" s="22">
        <v>0</v>
      </c>
      <c r="AV13" s="22">
        <v>0</v>
      </c>
      <c r="AW13" s="23">
        <v>0</v>
      </c>
      <c r="AX13" s="24">
        <v>0</v>
      </c>
      <c r="AY13" s="22">
        <v>0</v>
      </c>
      <c r="AZ13" s="22">
        <v>0</v>
      </c>
      <c r="BA13" s="22">
        <v>0</v>
      </c>
      <c r="BB13" s="22">
        <v>0</v>
      </c>
      <c r="BC13" s="22">
        <v>0</v>
      </c>
      <c r="BD13" s="22">
        <v>0</v>
      </c>
      <c r="BE13" s="22">
        <v>0</v>
      </c>
      <c r="BF13" s="22">
        <v>0</v>
      </c>
      <c r="BG13" s="30">
        <v>0</v>
      </c>
      <c r="BH13" s="26"/>
      <c r="BI13" s="24">
        <v>3</v>
      </c>
      <c r="BJ13" s="22">
        <v>1</v>
      </c>
      <c r="BK13" s="23">
        <v>2</v>
      </c>
      <c r="BL13" s="53">
        <f t="shared" si="0"/>
        <v>0</v>
      </c>
      <c r="BM13" s="25">
        <v>0</v>
      </c>
      <c r="BN13" s="22">
        <v>0</v>
      </c>
      <c r="BO13" s="22">
        <v>0</v>
      </c>
      <c r="BP13" s="22">
        <v>0</v>
      </c>
      <c r="BQ13" s="22">
        <v>0</v>
      </c>
      <c r="BR13" s="22">
        <v>0</v>
      </c>
      <c r="BS13" s="22">
        <v>0</v>
      </c>
      <c r="BT13" s="22">
        <v>0</v>
      </c>
      <c r="BU13" s="22">
        <v>0</v>
      </c>
      <c r="BV13" s="22">
        <v>0</v>
      </c>
      <c r="BW13" s="22">
        <v>0</v>
      </c>
      <c r="BX13" s="22">
        <v>0</v>
      </c>
      <c r="BY13" s="22">
        <v>0</v>
      </c>
      <c r="BZ13" s="22">
        <v>0</v>
      </c>
      <c r="CA13" s="22">
        <v>0</v>
      </c>
      <c r="CB13" s="22">
        <v>0</v>
      </c>
      <c r="CC13" s="22">
        <v>0</v>
      </c>
      <c r="CD13" s="22">
        <v>0</v>
      </c>
      <c r="CE13" s="22">
        <v>0</v>
      </c>
      <c r="CF13" s="22">
        <v>0</v>
      </c>
      <c r="CG13" s="22">
        <v>0</v>
      </c>
      <c r="CH13" s="22">
        <v>0</v>
      </c>
      <c r="CI13" s="22">
        <v>0</v>
      </c>
      <c r="CJ13" s="23">
        <v>0</v>
      </c>
      <c r="CK13" s="31"/>
      <c r="CL13" s="25">
        <v>0</v>
      </c>
      <c r="CM13" s="23">
        <v>1</v>
      </c>
      <c r="CN13" s="31"/>
    </row>
    <row r="14" spans="1:92" s="15" customFormat="1" ht="15.75" thickBot="1" x14ac:dyDescent="0.3">
      <c r="A14" s="54" t="s">
        <v>228</v>
      </c>
      <c r="B14" s="20" t="s">
        <v>297</v>
      </c>
      <c r="C14" s="2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3">
        <v>0</v>
      </c>
      <c r="J14" s="24">
        <v>0</v>
      </c>
      <c r="K14" s="23">
        <v>0</v>
      </c>
      <c r="L14" s="25">
        <v>0</v>
      </c>
      <c r="M14" s="22">
        <v>0</v>
      </c>
      <c r="N14" s="26"/>
      <c r="O14" s="24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3">
        <v>0</v>
      </c>
      <c r="V14" s="27">
        <v>4</v>
      </c>
      <c r="W14" s="64">
        <v>0</v>
      </c>
      <c r="X14" s="63">
        <v>0</v>
      </c>
      <c r="Y14" s="25">
        <v>0</v>
      </c>
      <c r="Z14" s="26"/>
      <c r="AA14" s="25">
        <v>0</v>
      </c>
      <c r="AB14" s="22">
        <v>0</v>
      </c>
      <c r="AC14" s="23">
        <v>0</v>
      </c>
      <c r="AD14" s="24">
        <v>73</v>
      </c>
      <c r="AE14" s="22">
        <v>8</v>
      </c>
      <c r="AF14" s="22">
        <v>60</v>
      </c>
      <c r="AG14" s="22">
        <v>1</v>
      </c>
      <c r="AH14" s="22">
        <v>4</v>
      </c>
      <c r="AI14" s="24">
        <v>0</v>
      </c>
      <c r="AJ14" s="22">
        <v>0</v>
      </c>
      <c r="AK14" s="22">
        <v>0</v>
      </c>
      <c r="AL14" s="22">
        <v>0</v>
      </c>
      <c r="AM14" s="22">
        <v>0</v>
      </c>
      <c r="AN14" s="26">
        <v>3</v>
      </c>
      <c r="AO14" s="25">
        <v>12</v>
      </c>
      <c r="AP14" s="22">
        <v>21</v>
      </c>
      <c r="AQ14" s="26"/>
      <c r="AR14" s="25">
        <v>0</v>
      </c>
      <c r="AS14" s="22">
        <v>0</v>
      </c>
      <c r="AT14" s="22">
        <v>0</v>
      </c>
      <c r="AU14" s="22">
        <v>0</v>
      </c>
      <c r="AV14" s="22">
        <v>0</v>
      </c>
      <c r="AW14" s="23">
        <v>0</v>
      </c>
      <c r="AX14" s="24">
        <v>4</v>
      </c>
      <c r="AY14" s="22">
        <v>0</v>
      </c>
      <c r="AZ14" s="22">
        <v>0</v>
      </c>
      <c r="BA14" s="22">
        <v>1</v>
      </c>
      <c r="BB14" s="22">
        <v>0</v>
      </c>
      <c r="BC14" s="22">
        <v>0</v>
      </c>
      <c r="BD14" s="22">
        <v>0</v>
      </c>
      <c r="BE14" s="22">
        <v>0</v>
      </c>
      <c r="BF14" s="22">
        <v>0</v>
      </c>
      <c r="BG14" s="30">
        <v>0</v>
      </c>
      <c r="BH14" s="26"/>
      <c r="BI14" s="24">
        <v>5</v>
      </c>
      <c r="BJ14" s="22">
        <v>4</v>
      </c>
      <c r="BK14" s="23">
        <v>1</v>
      </c>
      <c r="BL14" s="53">
        <f t="shared" si="0"/>
        <v>11</v>
      </c>
      <c r="BM14" s="25">
        <v>0</v>
      </c>
      <c r="BN14" s="22">
        <v>0</v>
      </c>
      <c r="BO14" s="22">
        <v>0</v>
      </c>
      <c r="BP14" s="22">
        <v>0</v>
      </c>
      <c r="BQ14" s="22">
        <v>0</v>
      </c>
      <c r="BR14" s="22">
        <v>0</v>
      </c>
      <c r="BS14" s="22">
        <v>0</v>
      </c>
      <c r="BT14" s="22">
        <v>0</v>
      </c>
      <c r="BU14" s="22">
        <v>0</v>
      </c>
      <c r="BV14" s="22">
        <v>0</v>
      </c>
      <c r="BW14" s="22">
        <v>0</v>
      </c>
      <c r="BX14" s="22">
        <v>0</v>
      </c>
      <c r="BY14" s="22">
        <v>6</v>
      </c>
      <c r="BZ14" s="22">
        <v>1</v>
      </c>
      <c r="CA14" s="22">
        <v>5</v>
      </c>
      <c r="CB14" s="22">
        <v>1</v>
      </c>
      <c r="CC14" s="22">
        <v>0</v>
      </c>
      <c r="CD14" s="22">
        <v>2</v>
      </c>
      <c r="CE14" s="22">
        <v>0</v>
      </c>
      <c r="CF14" s="22">
        <v>0</v>
      </c>
      <c r="CG14" s="22">
        <v>2</v>
      </c>
      <c r="CH14" s="22">
        <v>0</v>
      </c>
      <c r="CI14" s="22">
        <v>0</v>
      </c>
      <c r="CJ14" s="23">
        <v>0</v>
      </c>
      <c r="CK14" s="31"/>
      <c r="CL14" s="25">
        <v>0</v>
      </c>
      <c r="CM14" s="23">
        <v>1</v>
      </c>
      <c r="CN14" s="31" t="s">
        <v>298</v>
      </c>
    </row>
    <row r="15" spans="1:92" s="50" customFormat="1" ht="16.5" thickTop="1" thickBot="1" x14ac:dyDescent="0.3">
      <c r="A15" s="61"/>
      <c r="B15" s="44" t="s">
        <v>239</v>
      </c>
      <c r="C15" s="45">
        <v>23</v>
      </c>
      <c r="D15" s="46">
        <v>10</v>
      </c>
      <c r="E15" s="46">
        <v>10</v>
      </c>
      <c r="F15" s="46">
        <v>0</v>
      </c>
      <c r="G15" s="46">
        <v>3</v>
      </c>
      <c r="H15" s="46">
        <v>9</v>
      </c>
      <c r="I15" s="46">
        <v>3</v>
      </c>
      <c r="J15" s="45">
        <v>2</v>
      </c>
      <c r="K15" s="46">
        <v>0</v>
      </c>
      <c r="L15" s="46">
        <v>7</v>
      </c>
      <c r="M15" s="46">
        <v>6</v>
      </c>
      <c r="N15" s="47">
        <v>8900</v>
      </c>
      <c r="O15" s="45">
        <v>3</v>
      </c>
      <c r="P15" s="46">
        <v>0</v>
      </c>
      <c r="Q15" s="46">
        <v>1</v>
      </c>
      <c r="R15" s="46">
        <v>1</v>
      </c>
      <c r="S15" s="46">
        <v>1</v>
      </c>
      <c r="T15" s="46">
        <v>2</v>
      </c>
      <c r="U15" s="46">
        <v>0</v>
      </c>
      <c r="V15" s="45">
        <v>50</v>
      </c>
      <c r="W15" s="65">
        <v>9</v>
      </c>
      <c r="X15" s="66">
        <v>10</v>
      </c>
      <c r="Y15" s="46">
        <v>16</v>
      </c>
      <c r="Z15" s="47">
        <v>0</v>
      </c>
      <c r="AA15" s="46">
        <v>0</v>
      </c>
      <c r="AB15" s="46">
        <v>0</v>
      </c>
      <c r="AC15" s="46">
        <v>0</v>
      </c>
      <c r="AD15" s="45">
        <v>711</v>
      </c>
      <c r="AE15" s="46">
        <v>315</v>
      </c>
      <c r="AF15" s="46">
        <v>318</v>
      </c>
      <c r="AG15" s="46">
        <v>53</v>
      </c>
      <c r="AH15" s="46">
        <v>25</v>
      </c>
      <c r="AI15" s="45">
        <v>17</v>
      </c>
      <c r="AJ15" s="46">
        <v>9</v>
      </c>
      <c r="AK15" s="46">
        <v>6</v>
      </c>
      <c r="AL15" s="46">
        <v>0</v>
      </c>
      <c r="AM15" s="46">
        <v>2</v>
      </c>
      <c r="AN15" s="47">
        <v>3</v>
      </c>
      <c r="AO15" s="46">
        <v>237</v>
      </c>
      <c r="AP15" s="46">
        <v>121</v>
      </c>
      <c r="AQ15" s="47">
        <v>0</v>
      </c>
      <c r="AR15" s="46">
        <v>0</v>
      </c>
      <c r="AS15" s="46">
        <v>0</v>
      </c>
      <c r="AT15" s="46">
        <v>0</v>
      </c>
      <c r="AU15" s="46">
        <v>0</v>
      </c>
      <c r="AV15" s="46">
        <v>0</v>
      </c>
      <c r="AW15" s="46">
        <v>0</v>
      </c>
      <c r="AX15" s="45">
        <v>61</v>
      </c>
      <c r="AY15" s="46">
        <v>10</v>
      </c>
      <c r="AZ15" s="46">
        <v>23</v>
      </c>
      <c r="BA15" s="46">
        <v>2</v>
      </c>
      <c r="BB15" s="46">
        <v>1</v>
      </c>
      <c r="BC15" s="46">
        <v>1</v>
      </c>
      <c r="BD15" s="46">
        <v>3</v>
      </c>
      <c r="BE15" s="46">
        <v>0</v>
      </c>
      <c r="BF15" s="46">
        <v>2</v>
      </c>
      <c r="BG15" s="47">
        <v>6</v>
      </c>
      <c r="BH15" s="47">
        <v>0</v>
      </c>
      <c r="BI15" s="45">
        <v>44</v>
      </c>
      <c r="BJ15" s="46">
        <v>28</v>
      </c>
      <c r="BK15" s="46">
        <v>16</v>
      </c>
      <c r="BL15" s="85">
        <f>BO15+BQ15+BS15+BU15+BW15+BY15+CA15+BM15</f>
        <v>45</v>
      </c>
      <c r="BM15" s="46">
        <v>0</v>
      </c>
      <c r="BN15" s="46">
        <v>0</v>
      </c>
      <c r="BO15" s="46">
        <v>13</v>
      </c>
      <c r="BP15" s="46">
        <v>2</v>
      </c>
      <c r="BQ15" s="46">
        <v>0</v>
      </c>
      <c r="BR15" s="46">
        <v>0</v>
      </c>
      <c r="BS15" s="46">
        <v>16</v>
      </c>
      <c r="BT15" s="46">
        <v>3</v>
      </c>
      <c r="BU15" s="46">
        <v>5</v>
      </c>
      <c r="BV15" s="46">
        <v>1</v>
      </c>
      <c r="BW15" s="46">
        <v>0</v>
      </c>
      <c r="BX15" s="46">
        <v>0</v>
      </c>
      <c r="BY15" s="46">
        <v>6</v>
      </c>
      <c r="BZ15" s="46">
        <v>1</v>
      </c>
      <c r="CA15" s="46">
        <v>5</v>
      </c>
      <c r="CB15" s="46">
        <v>1</v>
      </c>
      <c r="CC15" s="46">
        <v>2</v>
      </c>
      <c r="CD15" s="46">
        <v>6</v>
      </c>
      <c r="CE15" s="46">
        <v>3</v>
      </c>
      <c r="CF15" s="46">
        <v>1</v>
      </c>
      <c r="CG15" s="46">
        <v>5</v>
      </c>
      <c r="CH15" s="46">
        <v>1</v>
      </c>
      <c r="CI15" s="46">
        <v>2</v>
      </c>
      <c r="CJ15" s="46">
        <v>0</v>
      </c>
      <c r="CK15" s="47">
        <v>0</v>
      </c>
      <c r="CL15" s="46">
        <v>4</v>
      </c>
      <c r="CM15" s="46">
        <v>3</v>
      </c>
      <c r="CN15" s="49">
        <v>0</v>
      </c>
    </row>
    <row r="16" spans="1:92" ht="15.75" thickTop="1" x14ac:dyDescent="0.25"/>
  </sheetData>
  <sheetProtection algorithmName="SHA-512" hashValue="e1vQAlqkDT5I1lTJLHu+0jvuqbbDLxwCprs4NTtIMiPuapbKzlloxIEwf0pcSTza4WMl5Rh6bnK/TM3GF1DYdQ==" saltValue="uqp7B+3c+BryVOthN1ALJg==" spinCount="100000" sheet="1" objects="1" scenarios="1"/>
  <mergeCells count="85">
    <mergeCell ref="A4:B4"/>
    <mergeCell ref="C4:I4"/>
    <mergeCell ref="J4:K4"/>
    <mergeCell ref="L4:N4"/>
    <mergeCell ref="O4:U4"/>
    <mergeCell ref="CM4:CM6"/>
    <mergeCell ref="CN4:CN6"/>
    <mergeCell ref="BI5:BI6"/>
    <mergeCell ref="BJ5:BJ6"/>
    <mergeCell ref="BK5:BK6"/>
    <mergeCell ref="BM5:BN5"/>
    <mergeCell ref="BO5:BV5"/>
    <mergeCell ref="BW5:CB5"/>
    <mergeCell ref="CC5:CJ5"/>
    <mergeCell ref="F5:F6"/>
    <mergeCell ref="BI4:BK4"/>
    <mergeCell ref="BM4:CJ4"/>
    <mergeCell ref="CK4:CK6"/>
    <mergeCell ref="CL4:CL6"/>
    <mergeCell ref="Y4:Z4"/>
    <mergeCell ref="AA4:AC4"/>
    <mergeCell ref="AD4:AN4"/>
    <mergeCell ref="AO4:AQ4"/>
    <mergeCell ref="AR4:AW4"/>
    <mergeCell ref="AX4:BH4"/>
    <mergeCell ref="V4:X4"/>
    <mergeCell ref="R5:R6"/>
    <mergeCell ref="G5:G6"/>
    <mergeCell ref="H5:H6"/>
    <mergeCell ref="I5:I6"/>
    <mergeCell ref="A5:A6"/>
    <mergeCell ref="B5:B6"/>
    <mergeCell ref="C5:C6"/>
    <mergeCell ref="D5:D6"/>
    <mergeCell ref="E5:E6"/>
    <mergeCell ref="J5:J6"/>
    <mergeCell ref="K5:K6"/>
    <mergeCell ref="L5:L6"/>
    <mergeCell ref="M5:M6"/>
    <mergeCell ref="N5:N6"/>
    <mergeCell ref="O5:O6"/>
    <mergeCell ref="P5:P6"/>
    <mergeCell ref="Q5:Q6"/>
    <mergeCell ref="AD5:AD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P5:AP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BB5:BB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H5:BH6"/>
    <mergeCell ref="BC5:BC6"/>
    <mergeCell ref="BD5:BD6"/>
    <mergeCell ref="BE5:BE6"/>
    <mergeCell ref="BF5:BF6"/>
    <mergeCell ref="BG5:BG6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73" fitToWidth="3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E7483-C2E1-4D8B-8D3A-E00A00886C14}">
  <sheetPr>
    <pageSetUpPr fitToPage="1"/>
  </sheetPr>
  <dimension ref="A1:CN16"/>
  <sheetViews>
    <sheetView zoomScale="130" zoomScaleNormal="130" workbookViewId="0">
      <selection activeCell="F23" sqref="F23"/>
    </sheetView>
  </sheetViews>
  <sheetFormatPr defaultColWidth="5.7109375" defaultRowHeight="15" x14ac:dyDescent="0.25"/>
  <cols>
    <col min="1" max="1" width="3.7109375" style="13" customWidth="1"/>
    <col min="2" max="2" width="15.7109375" style="13" customWidth="1"/>
    <col min="3" max="29" width="5.7109375" style="13" customWidth="1"/>
    <col min="30" max="30" width="6" style="13" customWidth="1"/>
    <col min="31" max="40" width="5.7109375" style="13" customWidth="1"/>
    <col min="41" max="16384" width="5.7109375" style="13"/>
  </cols>
  <sheetData>
    <row r="1" spans="1:92" ht="28.5" x14ac:dyDescent="0.45">
      <c r="A1" s="12" t="s">
        <v>299</v>
      </c>
    </row>
    <row r="2" spans="1:92" ht="24" x14ac:dyDescent="0.4">
      <c r="A2" s="14" t="s">
        <v>1</v>
      </c>
    </row>
    <row r="3" spans="1:92" ht="15.75" thickBot="1" x14ac:dyDescent="0.3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/>
      <c r="W3"/>
      <c r="X3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</row>
    <row r="4" spans="1:92" s="15" customFormat="1" ht="15.75" customHeight="1" thickTop="1" x14ac:dyDescent="0.25">
      <c r="A4" s="223" t="s">
        <v>2</v>
      </c>
      <c r="B4" s="224"/>
      <c r="C4" s="220" t="s">
        <v>3</v>
      </c>
      <c r="D4" s="221"/>
      <c r="E4" s="221"/>
      <c r="F4" s="221"/>
      <c r="G4" s="221"/>
      <c r="H4" s="225"/>
      <c r="I4" s="226"/>
      <c r="J4" s="227" t="s">
        <v>4</v>
      </c>
      <c r="K4" s="228"/>
      <c r="L4" s="229" t="s">
        <v>5</v>
      </c>
      <c r="M4" s="230"/>
      <c r="N4" s="231"/>
      <c r="O4" s="232" t="s">
        <v>6</v>
      </c>
      <c r="P4" s="232"/>
      <c r="Q4" s="232"/>
      <c r="R4" s="232"/>
      <c r="S4" s="232"/>
      <c r="T4" s="232"/>
      <c r="U4" s="229"/>
      <c r="V4" s="220" t="s">
        <v>7</v>
      </c>
      <c r="W4" s="221"/>
      <c r="X4" s="222"/>
      <c r="Y4" s="178" t="s">
        <v>8</v>
      </c>
      <c r="Z4" s="179"/>
      <c r="AA4" s="180" t="s">
        <v>9</v>
      </c>
      <c r="AB4" s="181"/>
      <c r="AC4" s="182"/>
      <c r="AD4" s="183" t="s">
        <v>10</v>
      </c>
      <c r="AE4" s="184"/>
      <c r="AF4" s="184"/>
      <c r="AG4" s="184"/>
      <c r="AH4" s="184"/>
      <c r="AI4" s="184"/>
      <c r="AJ4" s="184"/>
      <c r="AK4" s="184"/>
      <c r="AL4" s="184"/>
      <c r="AM4" s="184"/>
      <c r="AN4" s="185"/>
      <c r="AO4" s="186" t="s">
        <v>11</v>
      </c>
      <c r="AP4" s="180"/>
      <c r="AQ4" s="187"/>
      <c r="AR4" s="217" t="s">
        <v>12</v>
      </c>
      <c r="AS4" s="218"/>
      <c r="AT4" s="218"/>
      <c r="AU4" s="218"/>
      <c r="AV4" s="218"/>
      <c r="AW4" s="219"/>
      <c r="AX4" s="163" t="s">
        <v>13</v>
      </c>
      <c r="AY4" s="164"/>
      <c r="AZ4" s="164"/>
      <c r="BA4" s="164"/>
      <c r="BB4" s="165"/>
      <c r="BC4" s="165"/>
      <c r="BD4" s="165"/>
      <c r="BE4" s="165"/>
      <c r="BF4" s="165"/>
      <c r="BG4" s="165"/>
      <c r="BH4" s="166"/>
      <c r="BI4" s="142" t="s">
        <v>14</v>
      </c>
      <c r="BJ4" s="143"/>
      <c r="BK4" s="143"/>
      <c r="BL4" s="82"/>
      <c r="BM4" s="144" t="s">
        <v>15</v>
      </c>
      <c r="BN4" s="145"/>
      <c r="BO4" s="145"/>
      <c r="BP4" s="145"/>
      <c r="BQ4" s="145"/>
      <c r="BR4" s="145"/>
      <c r="BS4" s="145"/>
      <c r="BT4" s="145"/>
      <c r="BU4" s="145"/>
      <c r="BV4" s="145"/>
      <c r="BW4" s="145"/>
      <c r="BX4" s="145"/>
      <c r="BY4" s="145"/>
      <c r="BZ4" s="145"/>
      <c r="CA4" s="145"/>
      <c r="CB4" s="145"/>
      <c r="CC4" s="145"/>
      <c r="CD4" s="145"/>
      <c r="CE4" s="145"/>
      <c r="CF4" s="145"/>
      <c r="CG4" s="145"/>
      <c r="CH4" s="145"/>
      <c r="CI4" s="145"/>
      <c r="CJ4" s="146"/>
      <c r="CK4" s="147" t="s">
        <v>16</v>
      </c>
      <c r="CL4" s="148" t="s">
        <v>17</v>
      </c>
      <c r="CM4" s="149" t="s">
        <v>18</v>
      </c>
      <c r="CN4" s="150" t="s">
        <v>19</v>
      </c>
    </row>
    <row r="5" spans="1:92" s="15" customFormat="1" ht="15" customHeight="1" x14ac:dyDescent="0.25">
      <c r="A5" s="195" t="s">
        <v>241</v>
      </c>
      <c r="B5" s="197" t="s">
        <v>242</v>
      </c>
      <c r="C5" s="128" t="s">
        <v>23</v>
      </c>
      <c r="D5" s="102" t="s">
        <v>24</v>
      </c>
      <c r="E5" s="135" t="s">
        <v>25</v>
      </c>
      <c r="F5" s="102" t="s">
        <v>26</v>
      </c>
      <c r="G5" s="129" t="s">
        <v>27</v>
      </c>
      <c r="H5" s="138" t="s">
        <v>28</v>
      </c>
      <c r="I5" s="140" t="s">
        <v>29</v>
      </c>
      <c r="J5" s="127" t="s">
        <v>30</v>
      </c>
      <c r="K5" s="191" t="s">
        <v>243</v>
      </c>
      <c r="L5" s="193" t="s">
        <v>32</v>
      </c>
      <c r="M5" s="102" t="s">
        <v>33</v>
      </c>
      <c r="N5" s="130" t="s">
        <v>34</v>
      </c>
      <c r="O5" s="132" t="s">
        <v>35</v>
      </c>
      <c r="P5" s="110" t="s">
        <v>36</v>
      </c>
      <c r="Q5" s="110" t="s">
        <v>37</v>
      </c>
      <c r="R5" s="110" t="s">
        <v>38</v>
      </c>
      <c r="S5" s="110" t="s">
        <v>39</v>
      </c>
      <c r="T5" s="110" t="s">
        <v>40</v>
      </c>
      <c r="U5" s="118" t="s">
        <v>41</v>
      </c>
      <c r="V5" s="120" t="s">
        <v>42</v>
      </c>
      <c r="W5" s="110" t="s">
        <v>43</v>
      </c>
      <c r="X5" s="123" t="s">
        <v>44</v>
      </c>
      <c r="Y5" s="125" t="s">
        <v>45</v>
      </c>
      <c r="Z5" s="126" t="s">
        <v>46</v>
      </c>
      <c r="AA5" s="115" t="s">
        <v>47</v>
      </c>
      <c r="AB5" s="110" t="s">
        <v>48</v>
      </c>
      <c r="AC5" s="110" t="s">
        <v>49</v>
      </c>
      <c r="AD5" s="113" t="s">
        <v>50</v>
      </c>
      <c r="AE5" s="110" t="s">
        <v>51</v>
      </c>
      <c r="AF5" s="110" t="s">
        <v>52</v>
      </c>
      <c r="AG5" s="110" t="s">
        <v>53</v>
      </c>
      <c r="AH5" s="110" t="s">
        <v>54</v>
      </c>
      <c r="AI5" s="113" t="s">
        <v>55</v>
      </c>
      <c r="AJ5" s="110" t="s">
        <v>51</v>
      </c>
      <c r="AK5" s="110" t="s">
        <v>52</v>
      </c>
      <c r="AL5" s="110" t="s">
        <v>53</v>
      </c>
      <c r="AM5" s="110" t="s">
        <v>54</v>
      </c>
      <c r="AN5" s="100" t="s">
        <v>56</v>
      </c>
      <c r="AO5" s="102" t="s">
        <v>57</v>
      </c>
      <c r="AP5" s="102" t="s">
        <v>58</v>
      </c>
      <c r="AQ5" s="104" t="s">
        <v>59</v>
      </c>
      <c r="AR5" s="106" t="s">
        <v>60</v>
      </c>
      <c r="AS5" s="106" t="s">
        <v>61</v>
      </c>
      <c r="AT5" s="102" t="s">
        <v>62</v>
      </c>
      <c r="AU5" s="102" t="s">
        <v>63</v>
      </c>
      <c r="AV5" s="102" t="s">
        <v>64</v>
      </c>
      <c r="AW5" s="102" t="s">
        <v>65</v>
      </c>
      <c r="AX5" s="108" t="s">
        <v>66</v>
      </c>
      <c r="AY5" s="88" t="s">
        <v>67</v>
      </c>
      <c r="AZ5" s="88" t="s">
        <v>68</v>
      </c>
      <c r="BA5" s="90" t="s">
        <v>69</v>
      </c>
      <c r="BB5" s="90" t="s">
        <v>70</v>
      </c>
      <c r="BC5" s="90" t="s">
        <v>71</v>
      </c>
      <c r="BD5" s="90" t="s">
        <v>72</v>
      </c>
      <c r="BE5" s="90" t="s">
        <v>73</v>
      </c>
      <c r="BF5" s="90" t="s">
        <v>74</v>
      </c>
      <c r="BG5" s="92" t="s">
        <v>75</v>
      </c>
      <c r="BH5" s="94" t="s">
        <v>76</v>
      </c>
      <c r="BI5" s="96" t="s">
        <v>77</v>
      </c>
      <c r="BJ5" s="98" t="s">
        <v>78</v>
      </c>
      <c r="BK5" s="86" t="s">
        <v>79</v>
      </c>
      <c r="BL5" s="81"/>
      <c r="BM5" s="152" t="s">
        <v>80</v>
      </c>
      <c r="BN5" s="153"/>
      <c r="BO5" s="154" t="s">
        <v>81</v>
      </c>
      <c r="BP5" s="155"/>
      <c r="BQ5" s="155"/>
      <c r="BR5" s="155"/>
      <c r="BS5" s="155"/>
      <c r="BT5" s="155"/>
      <c r="BU5" s="155"/>
      <c r="BV5" s="156"/>
      <c r="BW5" s="157" t="s">
        <v>82</v>
      </c>
      <c r="BX5" s="158"/>
      <c r="BY5" s="158"/>
      <c r="BZ5" s="158"/>
      <c r="CA5" s="158"/>
      <c r="CB5" s="159"/>
      <c r="CC5" s="160" t="s">
        <v>83</v>
      </c>
      <c r="CD5" s="161"/>
      <c r="CE5" s="161"/>
      <c r="CF5" s="161"/>
      <c r="CG5" s="161"/>
      <c r="CH5" s="161"/>
      <c r="CI5" s="161"/>
      <c r="CJ5" s="162"/>
      <c r="CK5" s="147"/>
      <c r="CL5" s="148"/>
      <c r="CM5" s="149"/>
      <c r="CN5" s="151"/>
    </row>
    <row r="6" spans="1:92" s="15" customFormat="1" ht="288.75" x14ac:dyDescent="0.25">
      <c r="A6" s="196"/>
      <c r="B6" s="198"/>
      <c r="C6" s="134"/>
      <c r="D6" s="103"/>
      <c r="E6" s="136"/>
      <c r="F6" s="103"/>
      <c r="G6" s="137"/>
      <c r="H6" s="139"/>
      <c r="I6" s="141"/>
      <c r="J6" s="128"/>
      <c r="K6" s="192"/>
      <c r="L6" s="194"/>
      <c r="M6" s="103"/>
      <c r="N6" s="131"/>
      <c r="O6" s="133"/>
      <c r="P6" s="117"/>
      <c r="Q6" s="117"/>
      <c r="R6" s="117"/>
      <c r="S6" s="117"/>
      <c r="T6" s="117"/>
      <c r="U6" s="119"/>
      <c r="V6" s="121"/>
      <c r="W6" s="122"/>
      <c r="X6" s="124"/>
      <c r="Y6" s="125"/>
      <c r="Z6" s="126"/>
      <c r="AA6" s="116"/>
      <c r="AB6" s="112"/>
      <c r="AC6" s="112"/>
      <c r="AD6" s="114"/>
      <c r="AE6" s="111"/>
      <c r="AF6" s="111"/>
      <c r="AG6" s="111"/>
      <c r="AH6" s="111"/>
      <c r="AI6" s="114"/>
      <c r="AJ6" s="111"/>
      <c r="AK6" s="111"/>
      <c r="AL6" s="111"/>
      <c r="AM6" s="111"/>
      <c r="AN6" s="101"/>
      <c r="AO6" s="103"/>
      <c r="AP6" s="103"/>
      <c r="AQ6" s="105"/>
      <c r="AR6" s="107"/>
      <c r="AS6" s="107"/>
      <c r="AT6" s="103"/>
      <c r="AU6" s="103"/>
      <c r="AV6" s="103"/>
      <c r="AW6" s="103"/>
      <c r="AX6" s="109"/>
      <c r="AY6" s="89"/>
      <c r="AZ6" s="89"/>
      <c r="BA6" s="91"/>
      <c r="BB6" s="91"/>
      <c r="BC6" s="91"/>
      <c r="BD6" s="91"/>
      <c r="BE6" s="91"/>
      <c r="BF6" s="91"/>
      <c r="BG6" s="93"/>
      <c r="BH6" s="95"/>
      <c r="BI6" s="97"/>
      <c r="BJ6" s="99"/>
      <c r="BK6" s="87"/>
      <c r="BL6" s="83"/>
      <c r="BM6" s="2" t="s">
        <v>94</v>
      </c>
      <c r="BN6" s="2" t="s">
        <v>95</v>
      </c>
      <c r="BO6" s="3" t="s">
        <v>96</v>
      </c>
      <c r="BP6" s="16" t="s">
        <v>97</v>
      </c>
      <c r="BQ6" s="16" t="s">
        <v>98</v>
      </c>
      <c r="BR6" s="16" t="s">
        <v>99</v>
      </c>
      <c r="BS6" s="16" t="s">
        <v>100</v>
      </c>
      <c r="BT6" s="16" t="s">
        <v>101</v>
      </c>
      <c r="BU6" s="16" t="s">
        <v>102</v>
      </c>
      <c r="BV6" s="16" t="s">
        <v>103</v>
      </c>
      <c r="BW6" s="16" t="s">
        <v>104</v>
      </c>
      <c r="BX6" s="16" t="s">
        <v>105</v>
      </c>
      <c r="BY6" s="16" t="s">
        <v>106</v>
      </c>
      <c r="BZ6" s="16" t="s">
        <v>107</v>
      </c>
      <c r="CA6" s="16" t="s">
        <v>108</v>
      </c>
      <c r="CB6" s="16" t="s">
        <v>109</v>
      </c>
      <c r="CC6" s="4" t="s">
        <v>110</v>
      </c>
      <c r="CD6" s="4" t="s">
        <v>111</v>
      </c>
      <c r="CE6" s="4" t="s">
        <v>112</v>
      </c>
      <c r="CF6" s="4" t="s">
        <v>113</v>
      </c>
      <c r="CG6" s="4" t="s">
        <v>114</v>
      </c>
      <c r="CH6" s="4" t="s">
        <v>115</v>
      </c>
      <c r="CI6" s="4" t="s">
        <v>116</v>
      </c>
      <c r="CJ6" s="4" t="s">
        <v>244</v>
      </c>
      <c r="CK6" s="147"/>
      <c r="CL6" s="148"/>
      <c r="CM6" s="149"/>
      <c r="CN6" s="151"/>
    </row>
    <row r="7" spans="1:92" s="15" customFormat="1" x14ac:dyDescent="0.25">
      <c r="A7" s="17"/>
      <c r="B7" s="18" t="s">
        <v>118</v>
      </c>
      <c r="C7" s="5" t="s">
        <v>119</v>
      </c>
      <c r="D7" s="5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 t="s">
        <v>126</v>
      </c>
      <c r="K7" s="5" t="s">
        <v>127</v>
      </c>
      <c r="L7" s="6" t="s">
        <v>128</v>
      </c>
      <c r="M7" s="6" t="s">
        <v>129</v>
      </c>
      <c r="N7" s="6" t="s">
        <v>130</v>
      </c>
      <c r="O7" s="6" t="s">
        <v>131</v>
      </c>
      <c r="P7" s="6" t="s">
        <v>132</v>
      </c>
      <c r="Q7" s="6" t="s">
        <v>133</v>
      </c>
      <c r="R7" s="6" t="s">
        <v>134</v>
      </c>
      <c r="S7" s="6" t="s">
        <v>135</v>
      </c>
      <c r="T7" s="5" t="s">
        <v>136</v>
      </c>
      <c r="U7" s="5" t="s">
        <v>137</v>
      </c>
      <c r="V7" s="7" t="s">
        <v>138</v>
      </c>
      <c r="W7" s="8" t="s">
        <v>139</v>
      </c>
      <c r="X7" s="9" t="s">
        <v>140</v>
      </c>
      <c r="Y7" s="6" t="s">
        <v>141</v>
      </c>
      <c r="Z7" s="10" t="s">
        <v>142</v>
      </c>
      <c r="AA7" s="11" t="s">
        <v>143</v>
      </c>
      <c r="AB7" s="6" t="s">
        <v>144</v>
      </c>
      <c r="AC7" s="6" t="s">
        <v>145</v>
      </c>
      <c r="AD7" s="6" t="s">
        <v>146</v>
      </c>
      <c r="AE7" s="6" t="s">
        <v>147</v>
      </c>
      <c r="AF7" s="6" t="s">
        <v>148</v>
      </c>
      <c r="AG7" s="6" t="s">
        <v>149</v>
      </c>
      <c r="AH7" s="6" t="s">
        <v>150</v>
      </c>
      <c r="AI7" s="6" t="s">
        <v>151</v>
      </c>
      <c r="AJ7" s="5" t="s">
        <v>152</v>
      </c>
      <c r="AK7" s="5" t="s">
        <v>153</v>
      </c>
      <c r="AL7" s="5" t="s">
        <v>154</v>
      </c>
      <c r="AM7" s="5" t="s">
        <v>155</v>
      </c>
      <c r="AN7" s="5" t="s">
        <v>156</v>
      </c>
      <c r="AO7" s="5" t="s">
        <v>157</v>
      </c>
      <c r="AP7" s="5" t="s">
        <v>158</v>
      </c>
      <c r="AQ7" s="10" t="s">
        <v>159</v>
      </c>
      <c r="AR7" s="5" t="s">
        <v>160</v>
      </c>
      <c r="AS7" s="5" t="s">
        <v>161</v>
      </c>
      <c r="AT7" s="5" t="s">
        <v>162</v>
      </c>
      <c r="AU7" s="5" t="s">
        <v>163</v>
      </c>
      <c r="AV7" s="5" t="s">
        <v>164</v>
      </c>
      <c r="AW7" s="5" t="s">
        <v>165</v>
      </c>
      <c r="AX7" s="5" t="s">
        <v>166</v>
      </c>
      <c r="AY7" s="5" t="s">
        <v>167</v>
      </c>
      <c r="AZ7" s="5" t="s">
        <v>168</v>
      </c>
      <c r="BA7" s="5" t="s">
        <v>169</v>
      </c>
      <c r="BB7" s="5" t="s">
        <v>170</v>
      </c>
      <c r="BC7" s="5" t="s">
        <v>171</v>
      </c>
      <c r="BD7" s="5" t="s">
        <v>172</v>
      </c>
      <c r="BE7" s="5" t="s">
        <v>173</v>
      </c>
      <c r="BF7" s="5" t="s">
        <v>174</v>
      </c>
      <c r="BG7" s="5" t="s">
        <v>175</v>
      </c>
      <c r="BH7" s="5" t="s">
        <v>176</v>
      </c>
      <c r="BI7" s="5" t="s">
        <v>177</v>
      </c>
      <c r="BJ7" s="5" t="s">
        <v>178</v>
      </c>
      <c r="BK7" s="5" t="s">
        <v>179</v>
      </c>
      <c r="BL7" s="5"/>
      <c r="BM7" s="5" t="s">
        <v>180</v>
      </c>
      <c r="BN7" s="5" t="s">
        <v>181</v>
      </c>
      <c r="BO7" s="5" t="s">
        <v>182</v>
      </c>
      <c r="BP7" s="5" t="s">
        <v>183</v>
      </c>
      <c r="BQ7" s="5" t="s">
        <v>184</v>
      </c>
      <c r="BR7" s="5" t="s">
        <v>185</v>
      </c>
      <c r="BS7" s="5" t="s">
        <v>186</v>
      </c>
      <c r="BT7" s="5" t="s">
        <v>187</v>
      </c>
      <c r="BU7" s="5" t="s">
        <v>188</v>
      </c>
      <c r="BV7" s="5" t="s">
        <v>189</v>
      </c>
      <c r="BW7" s="5" t="s">
        <v>190</v>
      </c>
      <c r="BX7" s="5" t="s">
        <v>191</v>
      </c>
      <c r="BY7" s="5" t="s">
        <v>192</v>
      </c>
      <c r="BZ7" s="5" t="s">
        <v>193</v>
      </c>
      <c r="CA7" s="5" t="s">
        <v>194</v>
      </c>
      <c r="CB7" s="5" t="s">
        <v>195</v>
      </c>
      <c r="CC7" s="5" t="s">
        <v>196</v>
      </c>
      <c r="CD7" s="5" t="s">
        <v>197</v>
      </c>
      <c r="CE7" s="5" t="s">
        <v>198</v>
      </c>
      <c r="CF7" s="5" t="s">
        <v>199</v>
      </c>
      <c r="CG7" s="5" t="s">
        <v>200</v>
      </c>
      <c r="CH7" s="5" t="s">
        <v>201</v>
      </c>
      <c r="CI7" s="5" t="s">
        <v>202</v>
      </c>
      <c r="CJ7" s="5" t="s">
        <v>203</v>
      </c>
      <c r="CK7" s="5" t="s">
        <v>204</v>
      </c>
      <c r="CL7" s="5" t="s">
        <v>205</v>
      </c>
      <c r="CM7" s="5" t="s">
        <v>206</v>
      </c>
      <c r="CN7" s="10" t="s">
        <v>207</v>
      </c>
    </row>
    <row r="8" spans="1:92" s="15" customFormat="1" x14ac:dyDescent="0.25">
      <c r="A8" s="52" t="s">
        <v>230</v>
      </c>
      <c r="B8" s="20" t="s">
        <v>300</v>
      </c>
      <c r="C8" s="21">
        <v>7</v>
      </c>
      <c r="D8" s="22">
        <v>6</v>
      </c>
      <c r="E8" s="22">
        <v>0</v>
      </c>
      <c r="F8" s="22">
        <v>0</v>
      </c>
      <c r="G8" s="22">
        <v>1</v>
      </c>
      <c r="H8" s="22">
        <v>6</v>
      </c>
      <c r="I8" s="23">
        <v>0</v>
      </c>
      <c r="J8" s="24">
        <v>0</v>
      </c>
      <c r="K8" s="23">
        <v>0</v>
      </c>
      <c r="L8" s="25">
        <v>0</v>
      </c>
      <c r="M8" s="22">
        <v>0</v>
      </c>
      <c r="N8" s="26"/>
      <c r="O8" s="24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3"/>
      <c r="V8" s="27">
        <v>4</v>
      </c>
      <c r="W8" s="29">
        <v>0</v>
      </c>
      <c r="X8" s="67">
        <v>0</v>
      </c>
      <c r="Y8" s="25">
        <v>10</v>
      </c>
      <c r="Z8" s="26"/>
      <c r="AA8" s="25">
        <v>0</v>
      </c>
      <c r="AB8" s="22">
        <v>0</v>
      </c>
      <c r="AC8" s="23">
        <v>0</v>
      </c>
      <c r="AD8" s="24">
        <v>156</v>
      </c>
      <c r="AE8" s="22">
        <v>52</v>
      </c>
      <c r="AF8" s="22">
        <v>104</v>
      </c>
      <c r="AG8" s="22">
        <v>0</v>
      </c>
      <c r="AH8" s="22">
        <v>0</v>
      </c>
      <c r="AI8" s="29">
        <v>0</v>
      </c>
      <c r="AJ8" s="22">
        <v>0</v>
      </c>
      <c r="AK8" s="22">
        <v>0</v>
      </c>
      <c r="AL8" s="22">
        <v>0</v>
      </c>
      <c r="AM8" s="22">
        <v>0</v>
      </c>
      <c r="AN8" s="26"/>
      <c r="AO8" s="25">
        <v>30</v>
      </c>
      <c r="AP8" s="22">
        <v>45</v>
      </c>
      <c r="AQ8" s="26"/>
      <c r="AR8" s="25">
        <v>0</v>
      </c>
      <c r="AS8" s="22">
        <v>0</v>
      </c>
      <c r="AT8" s="22">
        <v>0</v>
      </c>
      <c r="AU8" s="22">
        <v>0</v>
      </c>
      <c r="AV8" s="22">
        <v>0</v>
      </c>
      <c r="AW8" s="23">
        <v>0</v>
      </c>
      <c r="AX8" s="24">
        <v>30</v>
      </c>
      <c r="AY8" s="22">
        <v>8</v>
      </c>
      <c r="AZ8" s="22">
        <v>10</v>
      </c>
      <c r="BA8" s="22">
        <v>0</v>
      </c>
      <c r="BB8" s="22">
        <v>0</v>
      </c>
      <c r="BC8" s="22">
        <v>1</v>
      </c>
      <c r="BD8" s="22">
        <v>1</v>
      </c>
      <c r="BE8" s="22">
        <v>0</v>
      </c>
      <c r="BF8" s="22">
        <v>1</v>
      </c>
      <c r="BG8" s="30">
        <v>2</v>
      </c>
      <c r="BH8" s="26"/>
      <c r="BI8" s="24">
        <v>9</v>
      </c>
      <c r="BJ8" s="22">
        <v>5</v>
      </c>
      <c r="BK8" s="23">
        <v>4</v>
      </c>
      <c r="BL8" s="53">
        <f t="shared" ref="BL8:BL14" si="0">BO8+BQ8+BS8+BU8+BW8+BY8+CA8+BM8</f>
        <v>12</v>
      </c>
      <c r="BM8" s="25">
        <v>0</v>
      </c>
      <c r="BN8" s="22">
        <v>0</v>
      </c>
      <c r="BO8" s="22">
        <v>0</v>
      </c>
      <c r="BP8" s="22">
        <v>0</v>
      </c>
      <c r="BQ8" s="22">
        <v>0</v>
      </c>
      <c r="BR8" s="22">
        <v>0</v>
      </c>
      <c r="BS8" s="22">
        <v>4</v>
      </c>
      <c r="BT8" s="22">
        <v>1</v>
      </c>
      <c r="BU8" s="22">
        <v>0</v>
      </c>
      <c r="BV8" s="22">
        <v>0</v>
      </c>
      <c r="BW8" s="22">
        <v>0</v>
      </c>
      <c r="BX8" s="22">
        <v>0</v>
      </c>
      <c r="BY8" s="22">
        <v>8</v>
      </c>
      <c r="BZ8" s="22">
        <v>1</v>
      </c>
      <c r="CA8" s="22">
        <v>0</v>
      </c>
      <c r="CB8" s="22">
        <v>0</v>
      </c>
      <c r="CC8" s="22">
        <v>0</v>
      </c>
      <c r="CD8" s="22">
        <v>2</v>
      </c>
      <c r="CE8" s="22">
        <v>1</v>
      </c>
      <c r="CF8" s="22">
        <v>0</v>
      </c>
      <c r="CG8" s="22">
        <v>1</v>
      </c>
      <c r="CH8" s="22">
        <v>0</v>
      </c>
      <c r="CI8" s="22">
        <v>1</v>
      </c>
      <c r="CJ8" s="23"/>
      <c r="CK8" s="31"/>
      <c r="CL8" s="25">
        <v>1</v>
      </c>
      <c r="CM8" s="23">
        <v>0</v>
      </c>
      <c r="CN8" s="31"/>
    </row>
    <row r="9" spans="1:92" s="15" customFormat="1" x14ac:dyDescent="0.25">
      <c r="A9" s="52" t="s">
        <v>230</v>
      </c>
      <c r="B9" s="20" t="s">
        <v>301</v>
      </c>
      <c r="C9" s="21">
        <v>2</v>
      </c>
      <c r="D9" s="22">
        <v>1</v>
      </c>
      <c r="E9" s="22">
        <v>0</v>
      </c>
      <c r="F9" s="22">
        <v>0</v>
      </c>
      <c r="G9" s="22">
        <v>1</v>
      </c>
      <c r="H9" s="22">
        <v>0</v>
      </c>
      <c r="I9" s="23">
        <v>0</v>
      </c>
      <c r="J9" s="24">
        <v>1</v>
      </c>
      <c r="K9" s="23">
        <v>1</v>
      </c>
      <c r="L9" s="25">
        <v>0</v>
      </c>
      <c r="M9" s="22">
        <v>0</v>
      </c>
      <c r="N9" s="26"/>
      <c r="O9" s="24">
        <v>1</v>
      </c>
      <c r="P9" s="22">
        <v>0</v>
      </c>
      <c r="Q9" s="22">
        <v>0</v>
      </c>
      <c r="R9" s="22">
        <v>1</v>
      </c>
      <c r="S9" s="22">
        <v>0</v>
      </c>
      <c r="T9" s="22">
        <v>0</v>
      </c>
      <c r="U9" s="23"/>
      <c r="V9" s="27">
        <v>1</v>
      </c>
      <c r="W9" s="29">
        <v>0</v>
      </c>
      <c r="X9" s="67">
        <v>0</v>
      </c>
      <c r="Y9" s="25">
        <v>5</v>
      </c>
      <c r="Z9" s="26"/>
      <c r="AA9" s="25">
        <v>0</v>
      </c>
      <c r="AB9" s="22">
        <v>0</v>
      </c>
      <c r="AC9" s="23">
        <v>0</v>
      </c>
      <c r="AD9" s="24">
        <v>104</v>
      </c>
      <c r="AE9" s="22">
        <v>52</v>
      </c>
      <c r="AF9" s="22">
        <v>52</v>
      </c>
      <c r="AG9" s="22">
        <v>0</v>
      </c>
      <c r="AH9" s="22">
        <v>0</v>
      </c>
      <c r="AI9" s="29">
        <v>0</v>
      </c>
      <c r="AJ9" s="22">
        <v>0</v>
      </c>
      <c r="AK9" s="22">
        <v>0</v>
      </c>
      <c r="AL9" s="22">
        <v>0</v>
      </c>
      <c r="AM9" s="22">
        <v>0</v>
      </c>
      <c r="AN9" s="26"/>
      <c r="AO9" s="25">
        <v>15</v>
      </c>
      <c r="AP9" s="22">
        <v>15</v>
      </c>
      <c r="AQ9" s="26"/>
      <c r="AR9" s="25">
        <v>0</v>
      </c>
      <c r="AS9" s="22">
        <v>1</v>
      </c>
      <c r="AT9" s="22">
        <v>0</v>
      </c>
      <c r="AU9" s="22">
        <v>0</v>
      </c>
      <c r="AV9" s="22">
        <v>0</v>
      </c>
      <c r="AW9" s="23">
        <v>0</v>
      </c>
      <c r="AX9" s="24">
        <v>10</v>
      </c>
      <c r="AY9" s="22">
        <v>0</v>
      </c>
      <c r="AZ9" s="22">
        <v>6</v>
      </c>
      <c r="BA9" s="22">
        <v>2</v>
      </c>
      <c r="BB9" s="22">
        <v>0</v>
      </c>
      <c r="BC9" s="22">
        <v>0</v>
      </c>
      <c r="BD9" s="22">
        <v>0</v>
      </c>
      <c r="BE9" s="22">
        <v>0</v>
      </c>
      <c r="BF9" s="22">
        <v>0</v>
      </c>
      <c r="BG9" s="30">
        <v>0</v>
      </c>
      <c r="BH9" s="26"/>
      <c r="BI9" s="24">
        <v>5</v>
      </c>
      <c r="BJ9" s="22">
        <v>5</v>
      </c>
      <c r="BK9" s="23">
        <v>0</v>
      </c>
      <c r="BL9" s="53">
        <f t="shared" si="0"/>
        <v>0</v>
      </c>
      <c r="BM9" s="25">
        <v>0</v>
      </c>
      <c r="BN9" s="22">
        <v>0</v>
      </c>
      <c r="BO9" s="22">
        <v>0</v>
      </c>
      <c r="BP9" s="22">
        <v>0</v>
      </c>
      <c r="BQ9" s="22">
        <v>0</v>
      </c>
      <c r="BR9" s="22">
        <v>0</v>
      </c>
      <c r="BS9" s="22">
        <v>0</v>
      </c>
      <c r="BT9" s="22">
        <v>0</v>
      </c>
      <c r="BU9" s="22">
        <v>0</v>
      </c>
      <c r="BV9" s="22">
        <v>0</v>
      </c>
      <c r="BW9" s="22">
        <v>0</v>
      </c>
      <c r="BX9" s="22">
        <v>0</v>
      </c>
      <c r="BY9" s="22">
        <v>0</v>
      </c>
      <c r="BZ9" s="22">
        <v>0</v>
      </c>
      <c r="CA9" s="22">
        <v>0</v>
      </c>
      <c r="CB9" s="22">
        <v>0</v>
      </c>
      <c r="CC9" s="22">
        <v>0</v>
      </c>
      <c r="CD9" s="22">
        <v>0</v>
      </c>
      <c r="CE9" s="22">
        <v>0</v>
      </c>
      <c r="CF9" s="22">
        <v>0</v>
      </c>
      <c r="CG9" s="22">
        <v>0</v>
      </c>
      <c r="CH9" s="22">
        <v>0</v>
      </c>
      <c r="CI9" s="22">
        <v>0</v>
      </c>
      <c r="CJ9" s="23"/>
      <c r="CK9" s="31"/>
      <c r="CL9" s="25">
        <v>1</v>
      </c>
      <c r="CM9" s="23">
        <v>0</v>
      </c>
      <c r="CN9" s="31"/>
    </row>
    <row r="10" spans="1:92" s="15" customFormat="1" x14ac:dyDescent="0.25">
      <c r="A10" s="52" t="s">
        <v>230</v>
      </c>
      <c r="B10" s="20" t="s">
        <v>302</v>
      </c>
      <c r="C10" s="21">
        <v>1</v>
      </c>
      <c r="D10" s="22">
        <v>1</v>
      </c>
      <c r="E10" s="22">
        <v>0</v>
      </c>
      <c r="F10" s="22">
        <v>0</v>
      </c>
      <c r="G10" s="22">
        <v>0</v>
      </c>
      <c r="H10" s="22">
        <v>0</v>
      </c>
      <c r="I10" s="23">
        <v>0</v>
      </c>
      <c r="J10" s="24">
        <v>0</v>
      </c>
      <c r="K10" s="23">
        <v>0</v>
      </c>
      <c r="L10" s="25">
        <v>5</v>
      </c>
      <c r="M10" s="22">
        <v>5</v>
      </c>
      <c r="N10" s="26"/>
      <c r="O10" s="24">
        <v>2</v>
      </c>
      <c r="P10" s="22">
        <v>1</v>
      </c>
      <c r="Q10" s="22">
        <v>1</v>
      </c>
      <c r="R10" s="22">
        <v>0</v>
      </c>
      <c r="S10" s="22">
        <v>0</v>
      </c>
      <c r="T10" s="22">
        <v>1</v>
      </c>
      <c r="U10" s="23"/>
      <c r="V10" s="27">
        <v>3</v>
      </c>
      <c r="W10" s="29">
        <v>0</v>
      </c>
      <c r="X10" s="67">
        <v>0</v>
      </c>
      <c r="Y10" s="25">
        <v>15</v>
      </c>
      <c r="Z10" s="26"/>
      <c r="AA10" s="25">
        <v>0</v>
      </c>
      <c r="AB10" s="22">
        <v>0</v>
      </c>
      <c r="AC10" s="23">
        <v>0</v>
      </c>
      <c r="AD10" s="24">
        <v>228</v>
      </c>
      <c r="AE10" s="22">
        <v>52</v>
      </c>
      <c r="AF10" s="22">
        <v>72</v>
      </c>
      <c r="AG10" s="22">
        <v>0</v>
      </c>
      <c r="AH10" s="22">
        <v>104</v>
      </c>
      <c r="AI10" s="29">
        <v>0</v>
      </c>
      <c r="AJ10" s="22">
        <v>0</v>
      </c>
      <c r="AK10" s="22">
        <v>0</v>
      </c>
      <c r="AL10" s="22">
        <v>0</v>
      </c>
      <c r="AM10" s="22">
        <v>0</v>
      </c>
      <c r="AN10" s="26"/>
      <c r="AO10" s="25">
        <v>35</v>
      </c>
      <c r="AP10" s="22">
        <v>35</v>
      </c>
      <c r="AQ10" s="26"/>
      <c r="AR10" s="25">
        <v>0</v>
      </c>
      <c r="AS10" s="22">
        <v>0</v>
      </c>
      <c r="AT10" s="22">
        <v>0</v>
      </c>
      <c r="AU10" s="22">
        <v>0</v>
      </c>
      <c r="AV10" s="22">
        <v>0</v>
      </c>
      <c r="AW10" s="23">
        <v>0</v>
      </c>
      <c r="AX10" s="24">
        <v>33</v>
      </c>
      <c r="AY10" s="22">
        <v>5</v>
      </c>
      <c r="AZ10" s="22">
        <v>0</v>
      </c>
      <c r="BA10" s="22">
        <v>0</v>
      </c>
      <c r="BB10" s="22">
        <v>0</v>
      </c>
      <c r="BC10" s="22">
        <v>2</v>
      </c>
      <c r="BD10" s="22">
        <v>1</v>
      </c>
      <c r="BE10" s="22">
        <v>0</v>
      </c>
      <c r="BF10" s="22">
        <v>0</v>
      </c>
      <c r="BG10" s="30">
        <v>4</v>
      </c>
      <c r="BH10" s="26"/>
      <c r="BI10" s="24">
        <v>10</v>
      </c>
      <c r="BJ10" s="22">
        <v>6</v>
      </c>
      <c r="BK10" s="23">
        <v>4</v>
      </c>
      <c r="BL10" s="53">
        <f t="shared" si="0"/>
        <v>20</v>
      </c>
      <c r="BM10" s="25">
        <v>0</v>
      </c>
      <c r="BN10" s="22">
        <v>0</v>
      </c>
      <c r="BO10" s="22">
        <v>0</v>
      </c>
      <c r="BP10" s="22">
        <v>0</v>
      </c>
      <c r="BQ10" s="22">
        <v>0</v>
      </c>
      <c r="BR10" s="22">
        <v>0</v>
      </c>
      <c r="BS10" s="22">
        <v>10</v>
      </c>
      <c r="BT10" s="22">
        <v>2</v>
      </c>
      <c r="BU10" s="22">
        <v>7</v>
      </c>
      <c r="BV10" s="22">
        <v>1</v>
      </c>
      <c r="BW10" s="22">
        <v>0</v>
      </c>
      <c r="BX10" s="22">
        <v>0</v>
      </c>
      <c r="BY10" s="22">
        <v>2</v>
      </c>
      <c r="BZ10" s="22">
        <v>1</v>
      </c>
      <c r="CA10" s="22">
        <v>1</v>
      </c>
      <c r="CB10" s="22">
        <v>1</v>
      </c>
      <c r="CC10" s="22">
        <v>0</v>
      </c>
      <c r="CD10" s="22">
        <v>3</v>
      </c>
      <c r="CE10" s="22">
        <v>1</v>
      </c>
      <c r="CF10" s="22">
        <v>0</v>
      </c>
      <c r="CG10" s="22">
        <v>2</v>
      </c>
      <c r="CH10" s="22">
        <v>0</v>
      </c>
      <c r="CI10" s="22">
        <v>2</v>
      </c>
      <c r="CJ10" s="23"/>
      <c r="CK10" s="31"/>
      <c r="CL10" s="25">
        <v>1</v>
      </c>
      <c r="CM10" s="23">
        <v>0</v>
      </c>
      <c r="CN10" s="31"/>
    </row>
    <row r="11" spans="1:92" s="15" customFormat="1" x14ac:dyDescent="0.25">
      <c r="A11" s="52" t="s">
        <v>230</v>
      </c>
      <c r="B11" s="20" t="s">
        <v>303</v>
      </c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3">
        <v>0</v>
      </c>
      <c r="J11" s="24">
        <v>0</v>
      </c>
      <c r="K11" s="23">
        <v>0</v>
      </c>
      <c r="L11" s="25">
        <v>0</v>
      </c>
      <c r="M11" s="22">
        <v>0</v>
      </c>
      <c r="N11" s="26">
        <v>400</v>
      </c>
      <c r="O11" s="24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3"/>
      <c r="V11" s="27">
        <v>0</v>
      </c>
      <c r="W11" s="29">
        <v>0</v>
      </c>
      <c r="X11" s="67">
        <v>0</v>
      </c>
      <c r="Y11" s="25">
        <v>7</v>
      </c>
      <c r="Z11" s="26"/>
      <c r="AA11" s="25">
        <v>0</v>
      </c>
      <c r="AB11" s="22">
        <v>0</v>
      </c>
      <c r="AC11" s="23">
        <v>0</v>
      </c>
      <c r="AD11" s="24">
        <v>47</v>
      </c>
      <c r="AE11" s="22">
        <v>47</v>
      </c>
      <c r="AF11" s="22">
        <v>0</v>
      </c>
      <c r="AG11" s="22">
        <v>0</v>
      </c>
      <c r="AH11" s="22">
        <v>0</v>
      </c>
      <c r="AI11" s="29">
        <v>5</v>
      </c>
      <c r="AJ11" s="22">
        <v>5</v>
      </c>
      <c r="AK11" s="22">
        <v>0</v>
      </c>
      <c r="AL11" s="22">
        <v>0</v>
      </c>
      <c r="AM11" s="22">
        <v>0</v>
      </c>
      <c r="AN11" s="26"/>
      <c r="AO11" s="25">
        <v>8</v>
      </c>
      <c r="AP11" s="22">
        <v>0</v>
      </c>
      <c r="AQ11" s="26"/>
      <c r="AR11" s="25">
        <v>0</v>
      </c>
      <c r="AS11" s="22">
        <v>0</v>
      </c>
      <c r="AT11" s="22">
        <v>0</v>
      </c>
      <c r="AU11" s="22">
        <v>0</v>
      </c>
      <c r="AV11" s="22">
        <v>0</v>
      </c>
      <c r="AW11" s="23">
        <v>0</v>
      </c>
      <c r="AX11" s="24">
        <v>1</v>
      </c>
      <c r="AY11" s="22">
        <v>0</v>
      </c>
      <c r="AZ11" s="22">
        <v>0</v>
      </c>
      <c r="BA11" s="22">
        <v>0</v>
      </c>
      <c r="BB11" s="22">
        <v>0</v>
      </c>
      <c r="BC11" s="22">
        <v>0</v>
      </c>
      <c r="BD11" s="22">
        <v>0</v>
      </c>
      <c r="BE11" s="22">
        <v>0</v>
      </c>
      <c r="BF11" s="22">
        <v>0</v>
      </c>
      <c r="BG11" s="30">
        <v>0</v>
      </c>
      <c r="BH11" s="26">
        <v>1</v>
      </c>
      <c r="BI11" s="24">
        <v>1</v>
      </c>
      <c r="BJ11" s="22">
        <v>1</v>
      </c>
      <c r="BK11" s="23">
        <v>0</v>
      </c>
      <c r="BL11" s="53">
        <f t="shared" si="0"/>
        <v>0</v>
      </c>
      <c r="BM11" s="25">
        <v>0</v>
      </c>
      <c r="BN11" s="22">
        <v>0</v>
      </c>
      <c r="BO11" s="22">
        <v>0</v>
      </c>
      <c r="BP11" s="22">
        <v>0</v>
      </c>
      <c r="BQ11" s="22">
        <v>0</v>
      </c>
      <c r="BR11" s="22">
        <v>0</v>
      </c>
      <c r="BS11" s="22">
        <v>0</v>
      </c>
      <c r="BT11" s="22">
        <v>0</v>
      </c>
      <c r="BU11" s="22">
        <v>0</v>
      </c>
      <c r="BV11" s="22">
        <v>0</v>
      </c>
      <c r="BW11" s="22">
        <v>0</v>
      </c>
      <c r="BX11" s="22">
        <v>0</v>
      </c>
      <c r="BY11" s="22">
        <v>0</v>
      </c>
      <c r="BZ11" s="22">
        <v>0</v>
      </c>
      <c r="CA11" s="22">
        <v>0</v>
      </c>
      <c r="CB11" s="22">
        <v>0</v>
      </c>
      <c r="CC11" s="22">
        <v>0</v>
      </c>
      <c r="CD11" s="22">
        <v>0</v>
      </c>
      <c r="CE11" s="22">
        <v>0</v>
      </c>
      <c r="CF11" s="22">
        <v>0</v>
      </c>
      <c r="CG11" s="22">
        <v>0</v>
      </c>
      <c r="CH11" s="22">
        <v>0</v>
      </c>
      <c r="CI11" s="22">
        <v>0</v>
      </c>
      <c r="CJ11" s="23"/>
      <c r="CK11" s="31"/>
      <c r="CL11" s="25">
        <v>0</v>
      </c>
      <c r="CM11" s="23">
        <v>1</v>
      </c>
      <c r="CN11" s="31"/>
    </row>
    <row r="12" spans="1:92" s="15" customFormat="1" x14ac:dyDescent="0.25">
      <c r="A12" s="52" t="s">
        <v>230</v>
      </c>
      <c r="B12" s="20" t="s">
        <v>304</v>
      </c>
      <c r="C12" s="21">
        <v>8</v>
      </c>
      <c r="D12" s="22">
        <v>5</v>
      </c>
      <c r="E12" s="22">
        <v>1</v>
      </c>
      <c r="F12" s="22">
        <v>1</v>
      </c>
      <c r="G12" s="22">
        <v>1</v>
      </c>
      <c r="H12" s="22">
        <v>0</v>
      </c>
      <c r="I12" s="23">
        <v>0</v>
      </c>
      <c r="J12" s="24">
        <v>0</v>
      </c>
      <c r="K12" s="23">
        <v>2</v>
      </c>
      <c r="L12" s="25">
        <v>0</v>
      </c>
      <c r="M12" s="22">
        <v>0</v>
      </c>
      <c r="N12" s="26"/>
      <c r="O12" s="24">
        <v>2</v>
      </c>
      <c r="P12" s="22">
        <v>1</v>
      </c>
      <c r="Q12" s="22">
        <v>0</v>
      </c>
      <c r="R12" s="22">
        <v>0</v>
      </c>
      <c r="S12" s="22">
        <v>1</v>
      </c>
      <c r="T12" s="22">
        <v>1</v>
      </c>
      <c r="U12" s="23"/>
      <c r="V12" s="27">
        <v>5</v>
      </c>
      <c r="W12" s="29">
        <v>5</v>
      </c>
      <c r="X12" s="67">
        <v>0</v>
      </c>
      <c r="Y12" s="25">
        <v>8</v>
      </c>
      <c r="Z12" s="26"/>
      <c r="AA12" s="25">
        <v>0</v>
      </c>
      <c r="AB12" s="22">
        <v>0</v>
      </c>
      <c r="AC12" s="23">
        <v>0</v>
      </c>
      <c r="AD12" s="24">
        <v>155</v>
      </c>
      <c r="AE12" s="22">
        <v>52</v>
      </c>
      <c r="AF12" s="22">
        <v>52</v>
      </c>
      <c r="AG12" s="22">
        <v>0</v>
      </c>
      <c r="AH12" s="22">
        <v>51</v>
      </c>
      <c r="AI12" s="29">
        <v>1</v>
      </c>
      <c r="AJ12" s="22">
        <v>0</v>
      </c>
      <c r="AK12" s="22">
        <v>0</v>
      </c>
      <c r="AL12" s="22">
        <v>0</v>
      </c>
      <c r="AM12" s="22">
        <v>1</v>
      </c>
      <c r="AN12" s="26">
        <v>1</v>
      </c>
      <c r="AO12" s="25">
        <v>30</v>
      </c>
      <c r="AP12" s="22">
        <v>50</v>
      </c>
      <c r="AQ12" s="26"/>
      <c r="AR12" s="25">
        <v>0</v>
      </c>
      <c r="AS12" s="22">
        <v>1</v>
      </c>
      <c r="AT12" s="22">
        <v>0</v>
      </c>
      <c r="AU12" s="22">
        <v>0</v>
      </c>
      <c r="AV12" s="22">
        <v>0</v>
      </c>
      <c r="AW12" s="23">
        <v>0</v>
      </c>
      <c r="AX12" s="24">
        <v>100</v>
      </c>
      <c r="AY12" s="22">
        <v>0</v>
      </c>
      <c r="AZ12" s="22">
        <v>0</v>
      </c>
      <c r="BA12" s="22">
        <v>1</v>
      </c>
      <c r="BB12" s="22">
        <v>0</v>
      </c>
      <c r="BC12" s="22">
        <v>0</v>
      </c>
      <c r="BD12" s="22">
        <v>0</v>
      </c>
      <c r="BE12" s="22">
        <v>0</v>
      </c>
      <c r="BF12" s="22">
        <v>0</v>
      </c>
      <c r="BG12" s="30">
        <v>0</v>
      </c>
      <c r="BH12" s="26">
        <v>15</v>
      </c>
      <c r="BI12" s="24">
        <v>12</v>
      </c>
      <c r="BJ12" s="22">
        <v>9</v>
      </c>
      <c r="BK12" s="23">
        <v>3</v>
      </c>
      <c r="BL12" s="53">
        <f t="shared" si="0"/>
        <v>0</v>
      </c>
      <c r="BM12" s="25">
        <v>0</v>
      </c>
      <c r="BN12" s="22">
        <v>0</v>
      </c>
      <c r="BO12" s="22">
        <v>0</v>
      </c>
      <c r="BP12" s="22">
        <v>0</v>
      </c>
      <c r="BQ12" s="22">
        <v>0</v>
      </c>
      <c r="BR12" s="22">
        <v>0</v>
      </c>
      <c r="BS12" s="22">
        <v>0</v>
      </c>
      <c r="BT12" s="22">
        <v>0</v>
      </c>
      <c r="BU12" s="22">
        <v>0</v>
      </c>
      <c r="BV12" s="22">
        <v>0</v>
      </c>
      <c r="BW12" s="22">
        <v>0</v>
      </c>
      <c r="BX12" s="22">
        <v>0</v>
      </c>
      <c r="BY12" s="22">
        <v>0</v>
      </c>
      <c r="BZ12" s="22">
        <v>0</v>
      </c>
      <c r="CA12" s="22">
        <v>0</v>
      </c>
      <c r="CB12" s="22">
        <v>0</v>
      </c>
      <c r="CC12" s="22">
        <v>0</v>
      </c>
      <c r="CD12" s="22">
        <v>0</v>
      </c>
      <c r="CE12" s="22">
        <v>0</v>
      </c>
      <c r="CF12" s="22">
        <v>0</v>
      </c>
      <c r="CG12" s="22">
        <v>0</v>
      </c>
      <c r="CH12" s="22">
        <v>0</v>
      </c>
      <c r="CI12" s="22">
        <v>0</v>
      </c>
      <c r="CJ12" s="23"/>
      <c r="CK12" s="31"/>
      <c r="CL12" s="25">
        <v>0</v>
      </c>
      <c r="CM12" s="23">
        <v>1</v>
      </c>
      <c r="CN12" s="31"/>
    </row>
    <row r="13" spans="1:92" s="15" customFormat="1" x14ac:dyDescent="0.25">
      <c r="A13" s="52" t="s">
        <v>230</v>
      </c>
      <c r="B13" s="20" t="s">
        <v>305</v>
      </c>
      <c r="C13" s="21">
        <v>9</v>
      </c>
      <c r="D13" s="22">
        <v>7</v>
      </c>
      <c r="E13" s="22">
        <v>1</v>
      </c>
      <c r="F13" s="22">
        <v>1</v>
      </c>
      <c r="G13" s="22">
        <v>0</v>
      </c>
      <c r="H13" s="22">
        <v>9</v>
      </c>
      <c r="I13" s="23">
        <v>0</v>
      </c>
      <c r="J13" s="24">
        <v>0</v>
      </c>
      <c r="K13" s="23">
        <v>2</v>
      </c>
      <c r="L13" s="25">
        <v>1</v>
      </c>
      <c r="M13" s="22">
        <v>2</v>
      </c>
      <c r="N13" s="26"/>
      <c r="O13" s="24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3"/>
      <c r="V13" s="27">
        <v>9</v>
      </c>
      <c r="W13" s="29">
        <v>2</v>
      </c>
      <c r="X13" s="67">
        <v>7</v>
      </c>
      <c r="Y13" s="25">
        <v>5</v>
      </c>
      <c r="Z13" s="26"/>
      <c r="AA13" s="25">
        <v>0</v>
      </c>
      <c r="AB13" s="22">
        <v>0</v>
      </c>
      <c r="AC13" s="23">
        <v>0</v>
      </c>
      <c r="AD13" s="24">
        <v>168</v>
      </c>
      <c r="AE13" s="22">
        <v>52</v>
      </c>
      <c r="AF13" s="22">
        <v>64</v>
      </c>
      <c r="AG13" s="22">
        <v>0</v>
      </c>
      <c r="AH13" s="22">
        <v>52</v>
      </c>
      <c r="AI13" s="29">
        <v>0</v>
      </c>
      <c r="AJ13" s="22">
        <v>0</v>
      </c>
      <c r="AK13" s="22">
        <v>0</v>
      </c>
      <c r="AL13" s="22">
        <v>0</v>
      </c>
      <c r="AM13" s="22">
        <v>0</v>
      </c>
      <c r="AN13" s="26"/>
      <c r="AO13" s="25">
        <v>50</v>
      </c>
      <c r="AP13" s="22">
        <v>15</v>
      </c>
      <c r="AQ13" s="26"/>
      <c r="AR13" s="25">
        <v>0</v>
      </c>
      <c r="AS13" s="22">
        <v>0</v>
      </c>
      <c r="AT13" s="22">
        <v>0</v>
      </c>
      <c r="AU13" s="22">
        <v>0</v>
      </c>
      <c r="AV13" s="22">
        <v>0</v>
      </c>
      <c r="AW13" s="23">
        <v>0</v>
      </c>
      <c r="AX13" s="24">
        <v>6</v>
      </c>
      <c r="AY13" s="22">
        <v>0</v>
      </c>
      <c r="AZ13" s="22">
        <v>4</v>
      </c>
      <c r="BA13" s="22">
        <v>1</v>
      </c>
      <c r="BB13" s="22">
        <v>0</v>
      </c>
      <c r="BC13" s="22">
        <v>0</v>
      </c>
      <c r="BD13" s="22">
        <v>0</v>
      </c>
      <c r="BE13" s="22">
        <v>0</v>
      </c>
      <c r="BF13" s="22">
        <v>0</v>
      </c>
      <c r="BG13" s="30">
        <v>0</v>
      </c>
      <c r="BH13" s="26">
        <v>0</v>
      </c>
      <c r="BI13" s="24">
        <v>9</v>
      </c>
      <c r="BJ13" s="22">
        <v>3</v>
      </c>
      <c r="BK13" s="23">
        <v>6</v>
      </c>
      <c r="BL13" s="53">
        <f t="shared" si="0"/>
        <v>0</v>
      </c>
      <c r="BM13" s="25">
        <v>0</v>
      </c>
      <c r="BN13" s="22">
        <v>0</v>
      </c>
      <c r="BO13" s="22">
        <v>0</v>
      </c>
      <c r="BP13" s="22">
        <v>0</v>
      </c>
      <c r="BQ13" s="22">
        <v>0</v>
      </c>
      <c r="BR13" s="22">
        <v>0</v>
      </c>
      <c r="BS13" s="22">
        <v>0</v>
      </c>
      <c r="BT13" s="22">
        <v>0</v>
      </c>
      <c r="BU13" s="22">
        <v>0</v>
      </c>
      <c r="BV13" s="22">
        <v>0</v>
      </c>
      <c r="BW13" s="22">
        <v>0</v>
      </c>
      <c r="BX13" s="22">
        <v>0</v>
      </c>
      <c r="BY13" s="22">
        <v>0</v>
      </c>
      <c r="BZ13" s="22">
        <v>0</v>
      </c>
      <c r="CA13" s="22">
        <v>0</v>
      </c>
      <c r="CB13" s="22">
        <v>0</v>
      </c>
      <c r="CC13" s="22">
        <v>0</v>
      </c>
      <c r="CD13" s="22">
        <v>0</v>
      </c>
      <c r="CE13" s="22">
        <v>0</v>
      </c>
      <c r="CF13" s="22">
        <v>0</v>
      </c>
      <c r="CG13" s="22">
        <v>0</v>
      </c>
      <c r="CH13" s="22">
        <v>0</v>
      </c>
      <c r="CI13" s="22">
        <v>0</v>
      </c>
      <c r="CJ13" s="23"/>
      <c r="CK13" s="31"/>
      <c r="CL13" s="25">
        <v>0</v>
      </c>
      <c r="CM13" s="23">
        <v>1</v>
      </c>
      <c r="CN13" s="31"/>
    </row>
    <row r="14" spans="1:92" s="15" customFormat="1" ht="15.75" thickBot="1" x14ac:dyDescent="0.3">
      <c r="A14" s="54" t="s">
        <v>230</v>
      </c>
      <c r="B14" s="55" t="s">
        <v>306</v>
      </c>
      <c r="C14" s="21">
        <v>5</v>
      </c>
      <c r="D14" s="22">
        <v>4</v>
      </c>
      <c r="E14" s="22">
        <v>0</v>
      </c>
      <c r="F14" s="22">
        <v>0</v>
      </c>
      <c r="G14" s="22">
        <v>1</v>
      </c>
      <c r="H14" s="22">
        <v>1</v>
      </c>
      <c r="I14" s="23">
        <v>0</v>
      </c>
      <c r="J14" s="24">
        <v>0</v>
      </c>
      <c r="K14" s="23">
        <v>0</v>
      </c>
      <c r="L14" s="25">
        <v>0</v>
      </c>
      <c r="M14" s="22">
        <v>0</v>
      </c>
      <c r="N14" s="26"/>
      <c r="O14" s="24">
        <v>3</v>
      </c>
      <c r="P14" s="22">
        <v>1</v>
      </c>
      <c r="Q14" s="22">
        <v>2</v>
      </c>
      <c r="R14" s="22">
        <v>0</v>
      </c>
      <c r="S14" s="22">
        <v>0</v>
      </c>
      <c r="T14" s="22">
        <v>0</v>
      </c>
      <c r="U14" s="23"/>
      <c r="V14" s="27">
        <v>2</v>
      </c>
      <c r="W14" s="68">
        <v>0</v>
      </c>
      <c r="X14" s="67">
        <v>2</v>
      </c>
      <c r="Y14" s="25">
        <v>10</v>
      </c>
      <c r="Z14" s="26"/>
      <c r="AA14" s="25">
        <v>0</v>
      </c>
      <c r="AB14" s="22">
        <v>0</v>
      </c>
      <c r="AC14" s="23">
        <v>0</v>
      </c>
      <c r="AD14" s="24">
        <v>52</v>
      </c>
      <c r="AE14" s="22">
        <v>35</v>
      </c>
      <c r="AF14" s="22">
        <v>17</v>
      </c>
      <c r="AG14" s="22">
        <v>0</v>
      </c>
      <c r="AH14" s="22">
        <v>0</v>
      </c>
      <c r="AI14" s="29">
        <v>0</v>
      </c>
      <c r="AJ14" s="22">
        <v>0</v>
      </c>
      <c r="AK14" s="22">
        <v>0</v>
      </c>
      <c r="AL14" s="22">
        <v>0</v>
      </c>
      <c r="AM14" s="22">
        <v>0</v>
      </c>
      <c r="AN14" s="26">
        <v>9</v>
      </c>
      <c r="AO14" s="25">
        <v>35</v>
      </c>
      <c r="AP14" s="22">
        <v>0</v>
      </c>
      <c r="AQ14" s="26"/>
      <c r="AR14" s="25">
        <v>0</v>
      </c>
      <c r="AS14" s="22">
        <v>0</v>
      </c>
      <c r="AT14" s="22">
        <v>0</v>
      </c>
      <c r="AU14" s="22">
        <v>0</v>
      </c>
      <c r="AV14" s="22">
        <v>0</v>
      </c>
      <c r="AW14" s="23">
        <v>0</v>
      </c>
      <c r="AX14" s="24">
        <v>40</v>
      </c>
      <c r="AY14" s="22">
        <v>10</v>
      </c>
      <c r="AZ14" s="22">
        <v>0</v>
      </c>
      <c r="BA14" s="22">
        <v>0</v>
      </c>
      <c r="BB14" s="22">
        <v>0</v>
      </c>
      <c r="BC14" s="22">
        <v>0</v>
      </c>
      <c r="BD14" s="22">
        <v>0</v>
      </c>
      <c r="BE14" s="22">
        <v>0</v>
      </c>
      <c r="BF14" s="22">
        <v>0</v>
      </c>
      <c r="BG14" s="30">
        <v>2</v>
      </c>
      <c r="BH14" s="26">
        <v>0</v>
      </c>
      <c r="BI14" s="24">
        <v>3</v>
      </c>
      <c r="BJ14" s="22">
        <v>2</v>
      </c>
      <c r="BK14" s="23">
        <v>1</v>
      </c>
      <c r="BL14" s="53">
        <f t="shared" si="0"/>
        <v>22</v>
      </c>
      <c r="BM14" s="25">
        <v>5</v>
      </c>
      <c r="BN14" s="22">
        <v>1</v>
      </c>
      <c r="BO14" s="22">
        <v>0</v>
      </c>
      <c r="BP14" s="22">
        <v>0</v>
      </c>
      <c r="BQ14" s="22">
        <v>0</v>
      </c>
      <c r="BR14" s="22">
        <v>0</v>
      </c>
      <c r="BS14" s="22">
        <v>8</v>
      </c>
      <c r="BT14" s="22">
        <v>1</v>
      </c>
      <c r="BU14" s="22">
        <v>0</v>
      </c>
      <c r="BV14" s="22">
        <v>0</v>
      </c>
      <c r="BW14" s="22">
        <v>0</v>
      </c>
      <c r="BX14" s="22">
        <v>0</v>
      </c>
      <c r="BY14" s="22">
        <v>9</v>
      </c>
      <c r="BZ14" s="22">
        <v>1</v>
      </c>
      <c r="CA14" s="22">
        <v>0</v>
      </c>
      <c r="CB14" s="22">
        <v>0</v>
      </c>
      <c r="CC14" s="22">
        <v>0</v>
      </c>
      <c r="CD14" s="22">
        <v>6</v>
      </c>
      <c r="CE14" s="22">
        <v>1</v>
      </c>
      <c r="CF14" s="22">
        <v>0</v>
      </c>
      <c r="CG14" s="22">
        <v>5</v>
      </c>
      <c r="CH14" s="22">
        <v>0</v>
      </c>
      <c r="CI14" s="22">
        <v>5</v>
      </c>
      <c r="CJ14" s="23"/>
      <c r="CK14" s="31"/>
      <c r="CL14" s="25">
        <v>1</v>
      </c>
      <c r="CM14" s="23">
        <v>0</v>
      </c>
      <c r="CN14" s="31"/>
    </row>
    <row r="15" spans="1:92" s="50" customFormat="1" ht="16.5" thickTop="1" thickBot="1" x14ac:dyDescent="0.3">
      <c r="A15" s="43"/>
      <c r="B15" s="69" t="s">
        <v>239</v>
      </c>
      <c r="C15" s="70">
        <v>32</v>
      </c>
      <c r="D15" s="71">
        <v>24</v>
      </c>
      <c r="E15" s="71">
        <v>2</v>
      </c>
      <c r="F15" s="71">
        <v>2</v>
      </c>
      <c r="G15" s="71">
        <v>4</v>
      </c>
      <c r="H15" s="71">
        <v>16</v>
      </c>
      <c r="I15" s="71">
        <v>0</v>
      </c>
      <c r="J15" s="70">
        <v>1</v>
      </c>
      <c r="K15" s="71">
        <v>5</v>
      </c>
      <c r="L15" s="71">
        <v>6</v>
      </c>
      <c r="M15" s="71">
        <v>7</v>
      </c>
      <c r="N15" s="72">
        <v>400</v>
      </c>
      <c r="O15" s="70">
        <v>8</v>
      </c>
      <c r="P15" s="71">
        <v>3</v>
      </c>
      <c r="Q15" s="71">
        <v>3</v>
      </c>
      <c r="R15" s="71">
        <v>1</v>
      </c>
      <c r="S15" s="71">
        <v>1</v>
      </c>
      <c r="T15" s="71">
        <v>2</v>
      </c>
      <c r="U15" s="71">
        <v>0</v>
      </c>
      <c r="V15" s="70">
        <v>24</v>
      </c>
      <c r="W15" s="73">
        <v>7</v>
      </c>
      <c r="X15" s="70">
        <v>9</v>
      </c>
      <c r="Y15" s="71">
        <v>60</v>
      </c>
      <c r="Z15" s="72">
        <v>0</v>
      </c>
      <c r="AA15" s="71">
        <v>0</v>
      </c>
      <c r="AB15" s="71">
        <v>0</v>
      </c>
      <c r="AC15" s="71">
        <v>0</v>
      </c>
      <c r="AD15" s="70">
        <v>910</v>
      </c>
      <c r="AE15" s="71">
        <v>342</v>
      </c>
      <c r="AF15" s="71">
        <v>361</v>
      </c>
      <c r="AG15" s="71">
        <v>0</v>
      </c>
      <c r="AH15" s="71">
        <v>207</v>
      </c>
      <c r="AI15" s="70">
        <v>6</v>
      </c>
      <c r="AJ15" s="71">
        <v>5</v>
      </c>
      <c r="AK15" s="71">
        <v>0</v>
      </c>
      <c r="AL15" s="71">
        <v>0</v>
      </c>
      <c r="AM15" s="71">
        <v>1</v>
      </c>
      <c r="AN15" s="72">
        <v>10</v>
      </c>
      <c r="AO15" s="71">
        <v>203</v>
      </c>
      <c r="AP15" s="71">
        <v>160</v>
      </c>
      <c r="AQ15" s="72">
        <v>0</v>
      </c>
      <c r="AR15" s="71">
        <v>0</v>
      </c>
      <c r="AS15" s="71">
        <v>2</v>
      </c>
      <c r="AT15" s="71">
        <v>0</v>
      </c>
      <c r="AU15" s="71">
        <v>0</v>
      </c>
      <c r="AV15" s="71">
        <v>0</v>
      </c>
      <c r="AW15" s="71">
        <v>0</v>
      </c>
      <c r="AX15" s="70">
        <v>220</v>
      </c>
      <c r="AY15" s="71">
        <v>23</v>
      </c>
      <c r="AZ15" s="71">
        <v>20</v>
      </c>
      <c r="BA15" s="71">
        <v>4</v>
      </c>
      <c r="BB15" s="71">
        <v>0</v>
      </c>
      <c r="BC15" s="71">
        <v>3</v>
      </c>
      <c r="BD15" s="71">
        <v>2</v>
      </c>
      <c r="BE15" s="71">
        <v>0</v>
      </c>
      <c r="BF15" s="71">
        <v>1</v>
      </c>
      <c r="BG15" s="72">
        <v>8</v>
      </c>
      <c r="BH15" s="72">
        <v>16</v>
      </c>
      <c r="BI15" s="70">
        <v>49</v>
      </c>
      <c r="BJ15" s="71">
        <v>31</v>
      </c>
      <c r="BK15" s="71">
        <v>18</v>
      </c>
      <c r="BL15" s="85">
        <f>BO15+BQ15+BS15+BU15+BW15+BY15+CA15+BM15</f>
        <v>54</v>
      </c>
      <c r="BM15" s="71">
        <v>5</v>
      </c>
      <c r="BN15" s="71">
        <v>1</v>
      </c>
      <c r="BO15" s="71">
        <v>0</v>
      </c>
      <c r="BP15" s="71">
        <v>0</v>
      </c>
      <c r="BQ15" s="71">
        <v>0</v>
      </c>
      <c r="BR15" s="71">
        <v>0</v>
      </c>
      <c r="BS15" s="71">
        <v>22</v>
      </c>
      <c r="BT15" s="71">
        <v>4</v>
      </c>
      <c r="BU15" s="71">
        <v>7</v>
      </c>
      <c r="BV15" s="71">
        <v>1</v>
      </c>
      <c r="BW15" s="71">
        <v>0</v>
      </c>
      <c r="BX15" s="71">
        <v>0</v>
      </c>
      <c r="BY15" s="71">
        <v>19</v>
      </c>
      <c r="BZ15" s="71">
        <v>3</v>
      </c>
      <c r="CA15" s="71">
        <v>1</v>
      </c>
      <c r="CB15" s="71">
        <v>1</v>
      </c>
      <c r="CC15" s="71">
        <v>0</v>
      </c>
      <c r="CD15" s="71">
        <v>11</v>
      </c>
      <c r="CE15" s="71">
        <v>3</v>
      </c>
      <c r="CF15" s="71">
        <v>0</v>
      </c>
      <c r="CG15" s="71">
        <v>8</v>
      </c>
      <c r="CH15" s="71">
        <v>0</v>
      </c>
      <c r="CI15" s="71">
        <v>8</v>
      </c>
      <c r="CJ15" s="71">
        <v>0</v>
      </c>
      <c r="CK15" s="72">
        <v>0</v>
      </c>
      <c r="CL15" s="71">
        <v>4</v>
      </c>
      <c r="CM15" s="71">
        <v>3</v>
      </c>
      <c r="CN15" s="74">
        <v>0</v>
      </c>
    </row>
    <row r="16" spans="1:92" ht="15.75" thickTop="1" x14ac:dyDescent="0.25"/>
  </sheetData>
  <sheetProtection algorithmName="SHA-512" hashValue="WjBo9g/Q9qdz304/QoMmSjItWPWF1aV2G3QVMeAIWKCfLrm5XZREDIcNDzz6iB5CPx3JJZk+CFcTcwusX9bEFQ==" saltValue="CIIoTZmMzVK+OZZ1C5b3mg==" spinCount="100000" sheet="1" objects="1" scenarios="1"/>
  <mergeCells count="85">
    <mergeCell ref="A4:B4"/>
    <mergeCell ref="C4:I4"/>
    <mergeCell ref="J4:K4"/>
    <mergeCell ref="L4:N4"/>
    <mergeCell ref="O4:U4"/>
    <mergeCell ref="CM4:CM6"/>
    <mergeCell ref="CN4:CN6"/>
    <mergeCell ref="BI5:BI6"/>
    <mergeCell ref="BJ5:BJ6"/>
    <mergeCell ref="BK5:BK6"/>
    <mergeCell ref="BM5:BN5"/>
    <mergeCell ref="BO5:BV5"/>
    <mergeCell ref="BW5:CB5"/>
    <mergeCell ref="CC5:CJ5"/>
    <mergeCell ref="F5:F6"/>
    <mergeCell ref="BI4:BK4"/>
    <mergeCell ref="BM4:CJ4"/>
    <mergeCell ref="CK4:CK6"/>
    <mergeCell ref="CL4:CL6"/>
    <mergeCell ref="Y4:Z4"/>
    <mergeCell ref="AA4:AC4"/>
    <mergeCell ref="AD4:AN4"/>
    <mergeCell ref="AO4:AQ4"/>
    <mergeCell ref="AR4:AW4"/>
    <mergeCell ref="AX4:BH4"/>
    <mergeCell ref="V4:X4"/>
    <mergeCell ref="R5:R6"/>
    <mergeCell ref="G5:G6"/>
    <mergeCell ref="H5:H6"/>
    <mergeCell ref="I5:I6"/>
    <mergeCell ref="A5:A6"/>
    <mergeCell ref="B5:B6"/>
    <mergeCell ref="C5:C6"/>
    <mergeCell ref="D5:D6"/>
    <mergeCell ref="E5:E6"/>
    <mergeCell ref="J5:J6"/>
    <mergeCell ref="K5:K6"/>
    <mergeCell ref="L5:L6"/>
    <mergeCell ref="M5:M6"/>
    <mergeCell ref="N5:N6"/>
    <mergeCell ref="O5:O6"/>
    <mergeCell ref="P5:P6"/>
    <mergeCell ref="Q5:Q6"/>
    <mergeCell ref="AD5:AD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P5:AP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BB5:BB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H5:BH6"/>
    <mergeCell ref="BC5:BC6"/>
    <mergeCell ref="BD5:BD6"/>
    <mergeCell ref="BE5:BE6"/>
    <mergeCell ref="BF5:BF6"/>
    <mergeCell ref="BG5:BG6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73" fitToWidth="3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9B80E-C276-43DD-81BB-2CC98CAA33C9}">
  <sheetPr>
    <pageSetUpPr fitToPage="1"/>
  </sheetPr>
  <dimension ref="A1:CN11"/>
  <sheetViews>
    <sheetView zoomScale="130" zoomScaleNormal="130" workbookViewId="0">
      <selection activeCell="F23" sqref="F23"/>
    </sheetView>
  </sheetViews>
  <sheetFormatPr defaultColWidth="5.7109375" defaultRowHeight="15" x14ac:dyDescent="0.25"/>
  <cols>
    <col min="1" max="1" width="3.7109375" style="13" customWidth="1"/>
    <col min="2" max="2" width="15.7109375" style="13" customWidth="1"/>
    <col min="3" max="40" width="5.7109375" style="13" customWidth="1"/>
    <col min="41" max="16384" width="5.7109375" style="13"/>
  </cols>
  <sheetData>
    <row r="1" spans="1:92" ht="28.5" x14ac:dyDescent="0.45">
      <c r="A1" s="12" t="s">
        <v>307</v>
      </c>
    </row>
    <row r="2" spans="1:92" ht="24" x14ac:dyDescent="0.4">
      <c r="A2" s="14" t="s">
        <v>1</v>
      </c>
    </row>
    <row r="3" spans="1:92" ht="15.75" thickBot="1" x14ac:dyDescent="0.3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/>
      <c r="W3"/>
      <c r="X3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</row>
    <row r="4" spans="1:92" s="15" customFormat="1" ht="15.75" customHeight="1" thickTop="1" x14ac:dyDescent="0.25">
      <c r="A4" s="223" t="s">
        <v>2</v>
      </c>
      <c r="B4" s="208"/>
      <c r="C4" s="220" t="s">
        <v>3</v>
      </c>
      <c r="D4" s="221"/>
      <c r="E4" s="221"/>
      <c r="F4" s="221"/>
      <c r="G4" s="221"/>
      <c r="H4" s="225"/>
      <c r="I4" s="226"/>
      <c r="J4" s="227" t="s">
        <v>4</v>
      </c>
      <c r="K4" s="228"/>
      <c r="L4" s="229" t="s">
        <v>5</v>
      </c>
      <c r="M4" s="230"/>
      <c r="N4" s="231"/>
      <c r="O4" s="232" t="s">
        <v>6</v>
      </c>
      <c r="P4" s="232"/>
      <c r="Q4" s="232"/>
      <c r="R4" s="232"/>
      <c r="S4" s="232"/>
      <c r="T4" s="232"/>
      <c r="U4" s="229"/>
      <c r="V4" s="220" t="s">
        <v>7</v>
      </c>
      <c r="W4" s="221"/>
      <c r="X4" s="222"/>
      <c r="Y4" s="178" t="s">
        <v>8</v>
      </c>
      <c r="Z4" s="179"/>
      <c r="AA4" s="180" t="s">
        <v>9</v>
      </c>
      <c r="AB4" s="181"/>
      <c r="AC4" s="182"/>
      <c r="AD4" s="183" t="s">
        <v>10</v>
      </c>
      <c r="AE4" s="184"/>
      <c r="AF4" s="184"/>
      <c r="AG4" s="184"/>
      <c r="AH4" s="184"/>
      <c r="AI4" s="184"/>
      <c r="AJ4" s="184"/>
      <c r="AK4" s="184"/>
      <c r="AL4" s="184"/>
      <c r="AM4" s="184"/>
      <c r="AN4" s="185"/>
      <c r="AO4" s="186" t="s">
        <v>11</v>
      </c>
      <c r="AP4" s="180"/>
      <c r="AQ4" s="187"/>
      <c r="AR4" s="217" t="s">
        <v>12</v>
      </c>
      <c r="AS4" s="218"/>
      <c r="AT4" s="218"/>
      <c r="AU4" s="218"/>
      <c r="AV4" s="218"/>
      <c r="AW4" s="219"/>
      <c r="AX4" s="163" t="s">
        <v>13</v>
      </c>
      <c r="AY4" s="164"/>
      <c r="AZ4" s="164"/>
      <c r="BA4" s="164"/>
      <c r="BB4" s="165"/>
      <c r="BC4" s="165"/>
      <c r="BD4" s="165"/>
      <c r="BE4" s="165"/>
      <c r="BF4" s="165"/>
      <c r="BG4" s="165"/>
      <c r="BH4" s="166"/>
      <c r="BI4" s="142" t="s">
        <v>14</v>
      </c>
      <c r="BJ4" s="143"/>
      <c r="BK4" s="143"/>
      <c r="BL4" s="82"/>
      <c r="BM4" s="144" t="s">
        <v>15</v>
      </c>
      <c r="BN4" s="145"/>
      <c r="BO4" s="145"/>
      <c r="BP4" s="145"/>
      <c r="BQ4" s="145"/>
      <c r="BR4" s="145"/>
      <c r="BS4" s="145"/>
      <c r="BT4" s="145"/>
      <c r="BU4" s="145"/>
      <c r="BV4" s="145"/>
      <c r="BW4" s="145"/>
      <c r="BX4" s="145"/>
      <c r="BY4" s="145"/>
      <c r="BZ4" s="145"/>
      <c r="CA4" s="145"/>
      <c r="CB4" s="145"/>
      <c r="CC4" s="145"/>
      <c r="CD4" s="145"/>
      <c r="CE4" s="145"/>
      <c r="CF4" s="145"/>
      <c r="CG4" s="145"/>
      <c r="CH4" s="145"/>
      <c r="CI4" s="145"/>
      <c r="CJ4" s="146"/>
      <c r="CK4" s="147" t="s">
        <v>16</v>
      </c>
      <c r="CL4" s="148" t="s">
        <v>17</v>
      </c>
      <c r="CM4" s="149" t="s">
        <v>18</v>
      </c>
      <c r="CN4" s="150" t="s">
        <v>19</v>
      </c>
    </row>
    <row r="5" spans="1:92" s="15" customFormat="1" ht="15" customHeight="1" x14ac:dyDescent="0.25">
      <c r="A5" s="195" t="s">
        <v>241</v>
      </c>
      <c r="B5" s="197" t="s">
        <v>242</v>
      </c>
      <c r="C5" s="128" t="s">
        <v>23</v>
      </c>
      <c r="D5" s="102" t="s">
        <v>24</v>
      </c>
      <c r="E5" s="135" t="s">
        <v>25</v>
      </c>
      <c r="F5" s="102" t="s">
        <v>26</v>
      </c>
      <c r="G5" s="129" t="s">
        <v>27</v>
      </c>
      <c r="H5" s="138" t="s">
        <v>28</v>
      </c>
      <c r="I5" s="140" t="s">
        <v>29</v>
      </c>
      <c r="J5" s="127" t="s">
        <v>30</v>
      </c>
      <c r="K5" s="191" t="s">
        <v>243</v>
      </c>
      <c r="L5" s="193" t="s">
        <v>32</v>
      </c>
      <c r="M5" s="102" t="s">
        <v>33</v>
      </c>
      <c r="N5" s="130" t="s">
        <v>34</v>
      </c>
      <c r="O5" s="132" t="s">
        <v>35</v>
      </c>
      <c r="P5" s="110" t="s">
        <v>36</v>
      </c>
      <c r="Q5" s="110" t="s">
        <v>37</v>
      </c>
      <c r="R5" s="110" t="s">
        <v>38</v>
      </c>
      <c r="S5" s="110" t="s">
        <v>39</v>
      </c>
      <c r="T5" s="110" t="s">
        <v>40</v>
      </c>
      <c r="U5" s="118" t="s">
        <v>41</v>
      </c>
      <c r="V5" s="120" t="s">
        <v>42</v>
      </c>
      <c r="W5" s="110" t="s">
        <v>43</v>
      </c>
      <c r="X5" s="123" t="s">
        <v>44</v>
      </c>
      <c r="Y5" s="125" t="s">
        <v>45</v>
      </c>
      <c r="Z5" s="126" t="s">
        <v>46</v>
      </c>
      <c r="AA5" s="115" t="s">
        <v>47</v>
      </c>
      <c r="AB5" s="110" t="s">
        <v>48</v>
      </c>
      <c r="AC5" s="110" t="s">
        <v>49</v>
      </c>
      <c r="AD5" s="113" t="s">
        <v>50</v>
      </c>
      <c r="AE5" s="110" t="s">
        <v>51</v>
      </c>
      <c r="AF5" s="110" t="s">
        <v>52</v>
      </c>
      <c r="AG5" s="110" t="s">
        <v>53</v>
      </c>
      <c r="AH5" s="110" t="s">
        <v>54</v>
      </c>
      <c r="AI5" s="113" t="s">
        <v>55</v>
      </c>
      <c r="AJ5" s="110" t="s">
        <v>51</v>
      </c>
      <c r="AK5" s="110" t="s">
        <v>52</v>
      </c>
      <c r="AL5" s="110" t="s">
        <v>53</v>
      </c>
      <c r="AM5" s="110" t="s">
        <v>54</v>
      </c>
      <c r="AN5" s="100" t="s">
        <v>56</v>
      </c>
      <c r="AO5" s="102" t="s">
        <v>57</v>
      </c>
      <c r="AP5" s="102" t="s">
        <v>58</v>
      </c>
      <c r="AQ5" s="104" t="s">
        <v>59</v>
      </c>
      <c r="AR5" s="106" t="s">
        <v>60</v>
      </c>
      <c r="AS5" s="106" t="s">
        <v>61</v>
      </c>
      <c r="AT5" s="102" t="s">
        <v>62</v>
      </c>
      <c r="AU5" s="102" t="s">
        <v>63</v>
      </c>
      <c r="AV5" s="102" t="s">
        <v>64</v>
      </c>
      <c r="AW5" s="102" t="s">
        <v>65</v>
      </c>
      <c r="AX5" s="108" t="s">
        <v>66</v>
      </c>
      <c r="AY5" s="88" t="s">
        <v>67</v>
      </c>
      <c r="AZ5" s="88" t="s">
        <v>68</v>
      </c>
      <c r="BA5" s="90" t="s">
        <v>69</v>
      </c>
      <c r="BB5" s="90" t="s">
        <v>70</v>
      </c>
      <c r="BC5" s="90" t="s">
        <v>71</v>
      </c>
      <c r="BD5" s="90" t="s">
        <v>72</v>
      </c>
      <c r="BE5" s="90" t="s">
        <v>73</v>
      </c>
      <c r="BF5" s="90" t="s">
        <v>74</v>
      </c>
      <c r="BG5" s="92" t="s">
        <v>75</v>
      </c>
      <c r="BH5" s="94" t="s">
        <v>76</v>
      </c>
      <c r="BI5" s="96" t="s">
        <v>77</v>
      </c>
      <c r="BJ5" s="98" t="s">
        <v>78</v>
      </c>
      <c r="BK5" s="86" t="s">
        <v>79</v>
      </c>
      <c r="BL5" s="81"/>
      <c r="BM5" s="152" t="s">
        <v>80</v>
      </c>
      <c r="BN5" s="153"/>
      <c r="BO5" s="154" t="s">
        <v>81</v>
      </c>
      <c r="BP5" s="155"/>
      <c r="BQ5" s="155"/>
      <c r="BR5" s="155"/>
      <c r="BS5" s="155"/>
      <c r="BT5" s="155"/>
      <c r="BU5" s="155"/>
      <c r="BV5" s="156"/>
      <c r="BW5" s="157" t="s">
        <v>82</v>
      </c>
      <c r="BX5" s="158"/>
      <c r="BY5" s="158"/>
      <c r="BZ5" s="158"/>
      <c r="CA5" s="158"/>
      <c r="CB5" s="159"/>
      <c r="CC5" s="160" t="s">
        <v>83</v>
      </c>
      <c r="CD5" s="161"/>
      <c r="CE5" s="161"/>
      <c r="CF5" s="161"/>
      <c r="CG5" s="161"/>
      <c r="CH5" s="161"/>
      <c r="CI5" s="161"/>
      <c r="CJ5" s="162"/>
      <c r="CK5" s="147"/>
      <c r="CL5" s="148"/>
      <c r="CM5" s="149"/>
      <c r="CN5" s="151"/>
    </row>
    <row r="6" spans="1:92" s="15" customFormat="1" ht="288.75" x14ac:dyDescent="0.25">
      <c r="A6" s="196"/>
      <c r="B6" s="198"/>
      <c r="C6" s="134"/>
      <c r="D6" s="103"/>
      <c r="E6" s="136"/>
      <c r="F6" s="103"/>
      <c r="G6" s="137"/>
      <c r="H6" s="139"/>
      <c r="I6" s="141"/>
      <c r="J6" s="128"/>
      <c r="K6" s="192"/>
      <c r="L6" s="194"/>
      <c r="M6" s="103"/>
      <c r="N6" s="131"/>
      <c r="O6" s="133"/>
      <c r="P6" s="117"/>
      <c r="Q6" s="117"/>
      <c r="R6" s="117"/>
      <c r="S6" s="117"/>
      <c r="T6" s="117"/>
      <c r="U6" s="119"/>
      <c r="V6" s="121"/>
      <c r="W6" s="122"/>
      <c r="X6" s="124"/>
      <c r="Y6" s="125"/>
      <c r="Z6" s="126"/>
      <c r="AA6" s="116"/>
      <c r="AB6" s="112"/>
      <c r="AC6" s="112"/>
      <c r="AD6" s="114"/>
      <c r="AE6" s="111"/>
      <c r="AF6" s="111"/>
      <c r="AG6" s="111"/>
      <c r="AH6" s="111"/>
      <c r="AI6" s="114"/>
      <c r="AJ6" s="111"/>
      <c r="AK6" s="111"/>
      <c r="AL6" s="111"/>
      <c r="AM6" s="111"/>
      <c r="AN6" s="101"/>
      <c r="AO6" s="103"/>
      <c r="AP6" s="103"/>
      <c r="AQ6" s="105"/>
      <c r="AR6" s="107"/>
      <c r="AS6" s="107"/>
      <c r="AT6" s="103"/>
      <c r="AU6" s="103"/>
      <c r="AV6" s="103"/>
      <c r="AW6" s="103"/>
      <c r="AX6" s="109"/>
      <c r="AY6" s="89"/>
      <c r="AZ6" s="89"/>
      <c r="BA6" s="91"/>
      <c r="BB6" s="91"/>
      <c r="BC6" s="91"/>
      <c r="BD6" s="91"/>
      <c r="BE6" s="91"/>
      <c r="BF6" s="91"/>
      <c r="BG6" s="93"/>
      <c r="BH6" s="95"/>
      <c r="BI6" s="97"/>
      <c r="BJ6" s="99"/>
      <c r="BK6" s="87"/>
      <c r="BL6" s="83"/>
      <c r="BM6" s="2" t="s">
        <v>94</v>
      </c>
      <c r="BN6" s="2" t="s">
        <v>95</v>
      </c>
      <c r="BO6" s="3" t="s">
        <v>96</v>
      </c>
      <c r="BP6" s="16" t="s">
        <v>97</v>
      </c>
      <c r="BQ6" s="16" t="s">
        <v>98</v>
      </c>
      <c r="BR6" s="16" t="s">
        <v>99</v>
      </c>
      <c r="BS6" s="16" t="s">
        <v>100</v>
      </c>
      <c r="BT6" s="16" t="s">
        <v>101</v>
      </c>
      <c r="BU6" s="16" t="s">
        <v>102</v>
      </c>
      <c r="BV6" s="16" t="s">
        <v>103</v>
      </c>
      <c r="BW6" s="16" t="s">
        <v>104</v>
      </c>
      <c r="BX6" s="16" t="s">
        <v>105</v>
      </c>
      <c r="BY6" s="16" t="s">
        <v>106</v>
      </c>
      <c r="BZ6" s="16" t="s">
        <v>107</v>
      </c>
      <c r="CA6" s="16" t="s">
        <v>108</v>
      </c>
      <c r="CB6" s="16" t="s">
        <v>109</v>
      </c>
      <c r="CC6" s="4" t="s">
        <v>110</v>
      </c>
      <c r="CD6" s="4" t="s">
        <v>111</v>
      </c>
      <c r="CE6" s="4" t="s">
        <v>112</v>
      </c>
      <c r="CF6" s="4" t="s">
        <v>113</v>
      </c>
      <c r="CG6" s="4" t="s">
        <v>114</v>
      </c>
      <c r="CH6" s="4" t="s">
        <v>115</v>
      </c>
      <c r="CI6" s="4" t="s">
        <v>116</v>
      </c>
      <c r="CJ6" s="4" t="s">
        <v>244</v>
      </c>
      <c r="CK6" s="147"/>
      <c r="CL6" s="148"/>
      <c r="CM6" s="149"/>
      <c r="CN6" s="151"/>
    </row>
    <row r="7" spans="1:92" s="15" customFormat="1" ht="15.75" thickBot="1" x14ac:dyDescent="0.3">
      <c r="A7" s="17"/>
      <c r="B7" s="18" t="s">
        <v>118</v>
      </c>
      <c r="C7" s="5" t="s">
        <v>119</v>
      </c>
      <c r="D7" s="5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 t="s">
        <v>126</v>
      </c>
      <c r="K7" s="5" t="s">
        <v>127</v>
      </c>
      <c r="L7" s="6" t="s">
        <v>128</v>
      </c>
      <c r="M7" s="6" t="s">
        <v>129</v>
      </c>
      <c r="N7" s="6" t="s">
        <v>130</v>
      </c>
      <c r="O7" s="6" t="s">
        <v>131</v>
      </c>
      <c r="P7" s="6" t="s">
        <v>132</v>
      </c>
      <c r="Q7" s="6" t="s">
        <v>133</v>
      </c>
      <c r="R7" s="6" t="s">
        <v>134</v>
      </c>
      <c r="S7" s="6" t="s">
        <v>135</v>
      </c>
      <c r="T7" s="5" t="s">
        <v>136</v>
      </c>
      <c r="U7" s="5" t="s">
        <v>137</v>
      </c>
      <c r="V7" s="7" t="s">
        <v>138</v>
      </c>
      <c r="W7" s="8" t="s">
        <v>139</v>
      </c>
      <c r="X7" s="9" t="s">
        <v>140</v>
      </c>
      <c r="Y7" s="6" t="s">
        <v>141</v>
      </c>
      <c r="Z7" s="10" t="s">
        <v>142</v>
      </c>
      <c r="AA7" s="11" t="s">
        <v>143</v>
      </c>
      <c r="AB7" s="6" t="s">
        <v>144</v>
      </c>
      <c r="AC7" s="6" t="s">
        <v>145</v>
      </c>
      <c r="AD7" s="6" t="s">
        <v>146</v>
      </c>
      <c r="AE7" s="6" t="s">
        <v>147</v>
      </c>
      <c r="AF7" s="6" t="s">
        <v>148</v>
      </c>
      <c r="AG7" s="6" t="s">
        <v>149</v>
      </c>
      <c r="AH7" s="6" t="s">
        <v>150</v>
      </c>
      <c r="AI7" s="6" t="s">
        <v>151</v>
      </c>
      <c r="AJ7" s="5" t="s">
        <v>152</v>
      </c>
      <c r="AK7" s="5" t="s">
        <v>153</v>
      </c>
      <c r="AL7" s="5" t="s">
        <v>154</v>
      </c>
      <c r="AM7" s="5" t="s">
        <v>155</v>
      </c>
      <c r="AN7" s="5" t="s">
        <v>156</v>
      </c>
      <c r="AO7" s="5" t="s">
        <v>157</v>
      </c>
      <c r="AP7" s="5" t="s">
        <v>158</v>
      </c>
      <c r="AQ7" s="10" t="s">
        <v>159</v>
      </c>
      <c r="AR7" s="5" t="s">
        <v>160</v>
      </c>
      <c r="AS7" s="5" t="s">
        <v>161</v>
      </c>
      <c r="AT7" s="5" t="s">
        <v>162</v>
      </c>
      <c r="AU7" s="5" t="s">
        <v>163</v>
      </c>
      <c r="AV7" s="5" t="s">
        <v>164</v>
      </c>
      <c r="AW7" s="5" t="s">
        <v>165</v>
      </c>
      <c r="AX7" s="5" t="s">
        <v>166</v>
      </c>
      <c r="AY7" s="5" t="s">
        <v>167</v>
      </c>
      <c r="AZ7" s="5" t="s">
        <v>168</v>
      </c>
      <c r="BA7" s="5" t="s">
        <v>169</v>
      </c>
      <c r="BB7" s="5" t="s">
        <v>170</v>
      </c>
      <c r="BC7" s="5" t="s">
        <v>171</v>
      </c>
      <c r="BD7" s="5" t="s">
        <v>172</v>
      </c>
      <c r="BE7" s="5" t="s">
        <v>173</v>
      </c>
      <c r="BF7" s="5" t="s">
        <v>174</v>
      </c>
      <c r="BG7" s="5" t="s">
        <v>175</v>
      </c>
      <c r="BH7" s="5" t="s">
        <v>176</v>
      </c>
      <c r="BI7" s="5" t="s">
        <v>177</v>
      </c>
      <c r="BJ7" s="5" t="s">
        <v>178</v>
      </c>
      <c r="BK7" s="5" t="s">
        <v>179</v>
      </c>
      <c r="BL7" s="5"/>
      <c r="BM7" s="5" t="s">
        <v>180</v>
      </c>
      <c r="BN7" s="5" t="s">
        <v>181</v>
      </c>
      <c r="BO7" s="5" t="s">
        <v>182</v>
      </c>
      <c r="BP7" s="5" t="s">
        <v>183</v>
      </c>
      <c r="BQ7" s="5" t="s">
        <v>184</v>
      </c>
      <c r="BR7" s="5" t="s">
        <v>185</v>
      </c>
      <c r="BS7" s="5" t="s">
        <v>186</v>
      </c>
      <c r="BT7" s="5" t="s">
        <v>187</v>
      </c>
      <c r="BU7" s="5" t="s">
        <v>188</v>
      </c>
      <c r="BV7" s="5" t="s">
        <v>189</v>
      </c>
      <c r="BW7" s="5" t="s">
        <v>190</v>
      </c>
      <c r="BX7" s="5" t="s">
        <v>191</v>
      </c>
      <c r="BY7" s="5" t="s">
        <v>192</v>
      </c>
      <c r="BZ7" s="5" t="s">
        <v>193</v>
      </c>
      <c r="CA7" s="5" t="s">
        <v>194</v>
      </c>
      <c r="CB7" s="5" t="s">
        <v>195</v>
      </c>
      <c r="CC7" s="5" t="s">
        <v>196</v>
      </c>
      <c r="CD7" s="5" t="s">
        <v>197</v>
      </c>
      <c r="CE7" s="5" t="s">
        <v>198</v>
      </c>
      <c r="CF7" s="5" t="s">
        <v>199</v>
      </c>
      <c r="CG7" s="5" t="s">
        <v>200</v>
      </c>
      <c r="CH7" s="5" t="s">
        <v>201</v>
      </c>
      <c r="CI7" s="5" t="s">
        <v>202</v>
      </c>
      <c r="CJ7" s="5" t="s">
        <v>203</v>
      </c>
      <c r="CK7" s="5" t="s">
        <v>204</v>
      </c>
      <c r="CL7" s="5" t="s">
        <v>205</v>
      </c>
      <c r="CM7" s="5" t="s">
        <v>206</v>
      </c>
      <c r="CN7" s="10" t="s">
        <v>207</v>
      </c>
    </row>
    <row r="8" spans="1:92" s="15" customFormat="1" ht="16.5" thickTop="1" thickBot="1" x14ac:dyDescent="0.3">
      <c r="A8" s="52" t="s">
        <v>308</v>
      </c>
      <c r="B8" s="75" t="s">
        <v>309</v>
      </c>
      <c r="C8" s="21">
        <v>9</v>
      </c>
      <c r="D8" s="22">
        <v>4</v>
      </c>
      <c r="E8" s="22">
        <v>2</v>
      </c>
      <c r="F8" s="22">
        <v>0</v>
      </c>
      <c r="G8" s="22">
        <v>3</v>
      </c>
      <c r="H8" s="22">
        <v>6</v>
      </c>
      <c r="I8" s="23">
        <v>3</v>
      </c>
      <c r="J8" s="24">
        <v>0</v>
      </c>
      <c r="K8" s="23">
        <v>0</v>
      </c>
      <c r="L8" s="25">
        <v>10</v>
      </c>
      <c r="M8" s="22">
        <v>7</v>
      </c>
      <c r="N8" s="26"/>
      <c r="O8" s="24">
        <v>3</v>
      </c>
      <c r="P8" s="22">
        <v>1</v>
      </c>
      <c r="Q8" s="22">
        <v>2</v>
      </c>
      <c r="R8" s="22">
        <v>0</v>
      </c>
      <c r="S8" s="22">
        <v>0</v>
      </c>
      <c r="T8" s="22">
        <v>3</v>
      </c>
      <c r="U8" s="23"/>
      <c r="V8" s="27">
        <v>23</v>
      </c>
      <c r="W8" s="29">
        <v>0</v>
      </c>
      <c r="X8" s="67">
        <v>0</v>
      </c>
      <c r="Y8" s="25">
        <v>11</v>
      </c>
      <c r="Z8" s="26"/>
      <c r="AA8" s="25">
        <v>0</v>
      </c>
      <c r="AB8" s="22">
        <v>0</v>
      </c>
      <c r="AC8" s="23">
        <v>0</v>
      </c>
      <c r="AD8" s="24">
        <v>279</v>
      </c>
      <c r="AE8" s="22">
        <v>54</v>
      </c>
      <c r="AF8" s="22">
        <v>155</v>
      </c>
      <c r="AG8" s="22">
        <v>1</v>
      </c>
      <c r="AH8" s="22">
        <v>69</v>
      </c>
      <c r="AI8" s="29">
        <v>2</v>
      </c>
      <c r="AJ8" s="22">
        <v>0</v>
      </c>
      <c r="AK8" s="22">
        <v>1</v>
      </c>
      <c r="AL8" s="22">
        <v>0</v>
      </c>
      <c r="AM8" s="22">
        <v>1</v>
      </c>
      <c r="AN8" s="26">
        <v>2</v>
      </c>
      <c r="AO8" s="25">
        <v>90</v>
      </c>
      <c r="AP8" s="22">
        <v>80</v>
      </c>
      <c r="AQ8" s="26"/>
      <c r="AR8" s="25">
        <v>0</v>
      </c>
      <c r="AS8" s="22">
        <v>1</v>
      </c>
      <c r="AT8" s="22">
        <v>0</v>
      </c>
      <c r="AU8" s="22">
        <v>0</v>
      </c>
      <c r="AV8" s="22">
        <v>0</v>
      </c>
      <c r="AW8" s="23">
        <v>0</v>
      </c>
      <c r="AX8" s="24">
        <v>97</v>
      </c>
      <c r="AY8" s="22">
        <v>19</v>
      </c>
      <c r="AZ8" s="22">
        <v>39</v>
      </c>
      <c r="BA8" s="22">
        <v>8</v>
      </c>
      <c r="BB8" s="22">
        <v>1</v>
      </c>
      <c r="BC8" s="22">
        <v>1</v>
      </c>
      <c r="BD8" s="22">
        <v>1</v>
      </c>
      <c r="BE8" s="22">
        <v>0</v>
      </c>
      <c r="BF8" s="22">
        <v>3</v>
      </c>
      <c r="BG8" s="30">
        <v>4</v>
      </c>
      <c r="BH8" s="26">
        <v>0</v>
      </c>
      <c r="BI8" s="24">
        <v>14</v>
      </c>
      <c r="BJ8" s="22">
        <v>10</v>
      </c>
      <c r="BK8" s="23">
        <v>4</v>
      </c>
      <c r="BL8" s="84">
        <f t="shared" ref="BL8:BL9" si="0">BO8+BQ8+BS8+BU8+BW8+BY8+CA8+BM8</f>
        <v>34</v>
      </c>
      <c r="BM8" s="25">
        <v>0</v>
      </c>
      <c r="BN8" s="22">
        <v>0</v>
      </c>
      <c r="BO8" s="22">
        <v>0</v>
      </c>
      <c r="BP8" s="22">
        <v>0</v>
      </c>
      <c r="BQ8" s="22">
        <v>0</v>
      </c>
      <c r="BR8" s="22">
        <v>0</v>
      </c>
      <c r="BS8" s="22">
        <v>11</v>
      </c>
      <c r="BT8" s="22">
        <v>2</v>
      </c>
      <c r="BU8" s="22">
        <v>6</v>
      </c>
      <c r="BV8" s="22">
        <v>1</v>
      </c>
      <c r="BW8" s="22">
        <v>0</v>
      </c>
      <c r="BX8" s="22">
        <v>0</v>
      </c>
      <c r="BY8" s="22">
        <v>15</v>
      </c>
      <c r="BZ8" s="22">
        <v>1</v>
      </c>
      <c r="CA8" s="22">
        <v>2</v>
      </c>
      <c r="CB8" s="22">
        <v>1</v>
      </c>
      <c r="CC8" s="22">
        <v>0</v>
      </c>
      <c r="CD8" s="22">
        <v>3</v>
      </c>
      <c r="CE8" s="22">
        <v>2</v>
      </c>
      <c r="CF8" s="22">
        <v>0</v>
      </c>
      <c r="CG8" s="22">
        <v>1</v>
      </c>
      <c r="CH8" s="22">
        <v>0</v>
      </c>
      <c r="CI8" s="22">
        <v>1</v>
      </c>
      <c r="CJ8" s="23"/>
      <c r="CK8" s="31"/>
      <c r="CL8" s="25">
        <v>1</v>
      </c>
      <c r="CM8" s="23"/>
      <c r="CN8" s="31"/>
    </row>
    <row r="9" spans="1:92" s="15" customFormat="1" ht="16.5" thickTop="1" thickBot="1" x14ac:dyDescent="0.3">
      <c r="A9" s="54" t="s">
        <v>308</v>
      </c>
      <c r="B9" s="75" t="s">
        <v>310</v>
      </c>
      <c r="C9" s="21">
        <v>5</v>
      </c>
      <c r="D9" s="22">
        <v>5</v>
      </c>
      <c r="E9" s="22">
        <v>0</v>
      </c>
      <c r="F9" s="22">
        <v>0</v>
      </c>
      <c r="G9" s="22">
        <v>0</v>
      </c>
      <c r="H9" s="22">
        <v>0</v>
      </c>
      <c r="I9" s="23">
        <v>0</v>
      </c>
      <c r="J9" s="24">
        <v>1</v>
      </c>
      <c r="K9" s="23">
        <v>1</v>
      </c>
      <c r="L9" s="25">
        <v>0</v>
      </c>
      <c r="M9" s="22">
        <v>4</v>
      </c>
      <c r="N9" s="26">
        <v>7150</v>
      </c>
      <c r="O9" s="24">
        <v>1</v>
      </c>
      <c r="P9" s="22">
        <v>1</v>
      </c>
      <c r="Q9" s="22">
        <v>0</v>
      </c>
      <c r="R9" s="22">
        <v>0</v>
      </c>
      <c r="S9" s="22">
        <v>0</v>
      </c>
      <c r="T9" s="22">
        <v>1</v>
      </c>
      <c r="U9" s="23"/>
      <c r="V9" s="27">
        <v>6</v>
      </c>
      <c r="W9" s="68">
        <v>3</v>
      </c>
      <c r="X9" s="67">
        <v>0</v>
      </c>
      <c r="Y9" s="25">
        <v>5</v>
      </c>
      <c r="Z9" s="26"/>
      <c r="AA9" s="25">
        <v>0</v>
      </c>
      <c r="AB9" s="22">
        <v>0</v>
      </c>
      <c r="AC9" s="23">
        <v>0</v>
      </c>
      <c r="AD9" s="24">
        <v>262</v>
      </c>
      <c r="AE9" s="22">
        <v>52</v>
      </c>
      <c r="AF9" s="22">
        <v>104</v>
      </c>
      <c r="AG9" s="22">
        <v>0</v>
      </c>
      <c r="AH9" s="22">
        <v>106</v>
      </c>
      <c r="AI9" s="29">
        <v>0</v>
      </c>
      <c r="AJ9" s="22">
        <v>0</v>
      </c>
      <c r="AK9" s="22">
        <v>0</v>
      </c>
      <c r="AL9" s="22">
        <v>0</v>
      </c>
      <c r="AM9" s="22">
        <v>0</v>
      </c>
      <c r="AN9" s="26"/>
      <c r="AO9" s="25">
        <v>50</v>
      </c>
      <c r="AP9" s="22">
        <v>40</v>
      </c>
      <c r="AQ9" s="26"/>
      <c r="AR9" s="25">
        <v>0</v>
      </c>
      <c r="AS9" s="22">
        <v>0</v>
      </c>
      <c r="AT9" s="22">
        <v>0</v>
      </c>
      <c r="AU9" s="22">
        <v>0</v>
      </c>
      <c r="AV9" s="22">
        <v>0</v>
      </c>
      <c r="AW9" s="23">
        <v>0</v>
      </c>
      <c r="AX9" s="24">
        <v>10</v>
      </c>
      <c r="AY9" s="22">
        <v>0</v>
      </c>
      <c r="AZ9" s="22">
        <v>0</v>
      </c>
      <c r="BA9" s="22">
        <v>1</v>
      </c>
      <c r="BB9" s="22">
        <v>0</v>
      </c>
      <c r="BC9" s="22">
        <v>0</v>
      </c>
      <c r="BD9" s="22">
        <v>0</v>
      </c>
      <c r="BE9" s="22">
        <v>0</v>
      </c>
      <c r="BF9" s="22">
        <v>0</v>
      </c>
      <c r="BG9" s="30"/>
      <c r="BH9" s="26"/>
      <c r="BI9" s="24">
        <v>14</v>
      </c>
      <c r="BJ9" s="22">
        <v>8</v>
      </c>
      <c r="BK9" s="23">
        <v>6</v>
      </c>
      <c r="BL9" s="84">
        <f t="shared" si="0"/>
        <v>7</v>
      </c>
      <c r="BM9" s="25">
        <v>0</v>
      </c>
      <c r="BN9" s="22">
        <v>0</v>
      </c>
      <c r="BO9" s="22">
        <v>0</v>
      </c>
      <c r="BP9" s="22">
        <v>0</v>
      </c>
      <c r="BQ9" s="22">
        <v>0</v>
      </c>
      <c r="BR9" s="22">
        <v>0</v>
      </c>
      <c r="BS9" s="22">
        <v>3</v>
      </c>
      <c r="BT9" s="22">
        <v>1</v>
      </c>
      <c r="BU9" s="22">
        <v>4</v>
      </c>
      <c r="BV9" s="22">
        <v>1</v>
      </c>
      <c r="BW9" s="22">
        <v>0</v>
      </c>
      <c r="BX9" s="22">
        <v>0</v>
      </c>
      <c r="BY9" s="22">
        <v>0</v>
      </c>
      <c r="BZ9" s="22">
        <v>0</v>
      </c>
      <c r="CA9" s="22">
        <v>0</v>
      </c>
      <c r="CB9" s="22">
        <v>0</v>
      </c>
      <c r="CC9" s="22">
        <v>0</v>
      </c>
      <c r="CD9" s="22">
        <v>1</v>
      </c>
      <c r="CE9" s="22">
        <v>0</v>
      </c>
      <c r="CF9" s="22">
        <v>0</v>
      </c>
      <c r="CG9" s="22">
        <v>1</v>
      </c>
      <c r="CH9" s="22">
        <v>0</v>
      </c>
      <c r="CI9" s="22">
        <v>1</v>
      </c>
      <c r="CJ9" s="23"/>
      <c r="CK9" s="31"/>
      <c r="CL9" s="25">
        <v>1</v>
      </c>
      <c r="CM9" s="23"/>
      <c r="CN9" s="31"/>
    </row>
    <row r="10" spans="1:92" s="50" customFormat="1" ht="16.5" thickTop="1" thickBot="1" x14ac:dyDescent="0.3">
      <c r="A10" s="61"/>
      <c r="B10" s="44" t="s">
        <v>239</v>
      </c>
      <c r="C10" s="45">
        <v>14</v>
      </c>
      <c r="D10" s="46">
        <v>9</v>
      </c>
      <c r="E10" s="46">
        <v>2</v>
      </c>
      <c r="F10" s="46">
        <v>0</v>
      </c>
      <c r="G10" s="46">
        <v>3</v>
      </c>
      <c r="H10" s="46">
        <v>6</v>
      </c>
      <c r="I10" s="46">
        <v>3</v>
      </c>
      <c r="J10" s="45">
        <v>1</v>
      </c>
      <c r="K10" s="46">
        <v>1</v>
      </c>
      <c r="L10" s="46">
        <v>10</v>
      </c>
      <c r="M10" s="46">
        <v>11</v>
      </c>
      <c r="N10" s="47">
        <v>7150</v>
      </c>
      <c r="O10" s="45">
        <v>4</v>
      </c>
      <c r="P10" s="46">
        <v>2</v>
      </c>
      <c r="Q10" s="46">
        <v>2</v>
      </c>
      <c r="R10" s="46">
        <v>0</v>
      </c>
      <c r="S10" s="46">
        <v>0</v>
      </c>
      <c r="T10" s="46">
        <v>4</v>
      </c>
      <c r="U10" s="46">
        <v>0</v>
      </c>
      <c r="V10" s="45">
        <v>29</v>
      </c>
      <c r="W10" s="73">
        <v>3</v>
      </c>
      <c r="X10" s="45">
        <v>0</v>
      </c>
      <c r="Y10" s="46">
        <v>16</v>
      </c>
      <c r="Z10" s="47">
        <v>0</v>
      </c>
      <c r="AA10" s="46">
        <v>0</v>
      </c>
      <c r="AB10" s="46">
        <v>0</v>
      </c>
      <c r="AC10" s="46">
        <v>0</v>
      </c>
      <c r="AD10" s="45">
        <v>541</v>
      </c>
      <c r="AE10" s="46">
        <v>106</v>
      </c>
      <c r="AF10" s="46">
        <v>259</v>
      </c>
      <c r="AG10" s="46">
        <v>1</v>
      </c>
      <c r="AH10" s="46">
        <v>175</v>
      </c>
      <c r="AI10" s="45">
        <v>2</v>
      </c>
      <c r="AJ10" s="46">
        <v>0</v>
      </c>
      <c r="AK10" s="46">
        <v>1</v>
      </c>
      <c r="AL10" s="46">
        <v>0</v>
      </c>
      <c r="AM10" s="46">
        <v>1</v>
      </c>
      <c r="AN10" s="47">
        <v>2</v>
      </c>
      <c r="AO10" s="46">
        <v>140</v>
      </c>
      <c r="AP10" s="46">
        <v>120</v>
      </c>
      <c r="AQ10" s="47">
        <v>0</v>
      </c>
      <c r="AR10" s="46">
        <v>0</v>
      </c>
      <c r="AS10" s="46">
        <v>1</v>
      </c>
      <c r="AT10" s="46">
        <v>0</v>
      </c>
      <c r="AU10" s="46">
        <v>0</v>
      </c>
      <c r="AV10" s="46">
        <v>0</v>
      </c>
      <c r="AW10" s="46">
        <v>0</v>
      </c>
      <c r="AX10" s="45">
        <v>107</v>
      </c>
      <c r="AY10" s="46">
        <v>19</v>
      </c>
      <c r="AZ10" s="46">
        <v>39</v>
      </c>
      <c r="BA10" s="46">
        <v>9</v>
      </c>
      <c r="BB10" s="46">
        <v>1</v>
      </c>
      <c r="BC10" s="46">
        <v>1</v>
      </c>
      <c r="BD10" s="46">
        <v>1</v>
      </c>
      <c r="BE10" s="46">
        <v>0</v>
      </c>
      <c r="BF10" s="46">
        <v>3</v>
      </c>
      <c r="BG10" s="47">
        <v>4</v>
      </c>
      <c r="BH10" s="47">
        <v>0</v>
      </c>
      <c r="BI10" s="45">
        <v>28</v>
      </c>
      <c r="BJ10" s="46">
        <v>18</v>
      </c>
      <c r="BK10" s="46">
        <v>10</v>
      </c>
      <c r="BL10" s="46">
        <f>BO10+BQ10+BS10+BU10+BW10+BY10+CA10+BM10</f>
        <v>41</v>
      </c>
      <c r="BM10" s="46">
        <v>0</v>
      </c>
      <c r="BN10" s="46">
        <v>0</v>
      </c>
      <c r="BO10" s="46">
        <v>0</v>
      </c>
      <c r="BP10" s="46">
        <v>0</v>
      </c>
      <c r="BQ10" s="46">
        <v>0</v>
      </c>
      <c r="BR10" s="46">
        <v>0</v>
      </c>
      <c r="BS10" s="46">
        <v>14</v>
      </c>
      <c r="BT10" s="46">
        <v>3</v>
      </c>
      <c r="BU10" s="46">
        <v>10</v>
      </c>
      <c r="BV10" s="46">
        <v>2</v>
      </c>
      <c r="BW10" s="46">
        <v>0</v>
      </c>
      <c r="BX10" s="46">
        <v>0</v>
      </c>
      <c r="BY10" s="46">
        <v>15</v>
      </c>
      <c r="BZ10" s="46">
        <v>1</v>
      </c>
      <c r="CA10" s="46">
        <v>2</v>
      </c>
      <c r="CB10" s="46">
        <v>1</v>
      </c>
      <c r="CC10" s="46">
        <v>0</v>
      </c>
      <c r="CD10" s="46">
        <v>4</v>
      </c>
      <c r="CE10" s="46">
        <v>2</v>
      </c>
      <c r="CF10" s="46">
        <v>0</v>
      </c>
      <c r="CG10" s="46">
        <v>2</v>
      </c>
      <c r="CH10" s="46">
        <v>0</v>
      </c>
      <c r="CI10" s="46">
        <v>2</v>
      </c>
      <c r="CJ10" s="46">
        <v>0</v>
      </c>
      <c r="CK10" s="47">
        <v>0</v>
      </c>
      <c r="CL10" s="46">
        <v>2</v>
      </c>
      <c r="CM10" s="46">
        <v>0</v>
      </c>
      <c r="CN10" s="49">
        <v>0</v>
      </c>
    </row>
    <row r="11" spans="1:92" ht="15.75" thickTop="1" x14ac:dyDescent="0.25"/>
  </sheetData>
  <sheetProtection algorithmName="SHA-512" hashValue="4pmxTxzwqxr3mPNTIYd5XUiEac/8/V0mSWId71sfNomIraJ1K21jtBbhOgnEoeXW0LbTeWUgt27/6aqyDAOEFg==" saltValue="+QMeoQLtl39o8OrUumg0YQ==" spinCount="100000" sheet="1" objects="1" scenarios="1"/>
  <mergeCells count="85">
    <mergeCell ref="A4:B4"/>
    <mergeCell ref="C4:I4"/>
    <mergeCell ref="J4:K4"/>
    <mergeCell ref="L4:N4"/>
    <mergeCell ref="O4:U4"/>
    <mergeCell ref="CM4:CM6"/>
    <mergeCell ref="CN4:CN6"/>
    <mergeCell ref="BI5:BI6"/>
    <mergeCell ref="BJ5:BJ6"/>
    <mergeCell ref="BK5:BK6"/>
    <mergeCell ref="BM5:BN5"/>
    <mergeCell ref="BO5:BV5"/>
    <mergeCell ref="BW5:CB5"/>
    <mergeCell ref="CC5:CJ5"/>
    <mergeCell ref="F5:F6"/>
    <mergeCell ref="BI4:BK4"/>
    <mergeCell ref="BM4:CJ4"/>
    <mergeCell ref="CK4:CK6"/>
    <mergeCell ref="CL4:CL6"/>
    <mergeCell ref="Y4:Z4"/>
    <mergeCell ref="AA4:AC4"/>
    <mergeCell ref="AD4:AN4"/>
    <mergeCell ref="AO4:AQ4"/>
    <mergeCell ref="AR4:AW4"/>
    <mergeCell ref="AX4:BH4"/>
    <mergeCell ref="V4:X4"/>
    <mergeCell ref="R5:R6"/>
    <mergeCell ref="G5:G6"/>
    <mergeCell ref="H5:H6"/>
    <mergeCell ref="I5:I6"/>
    <mergeCell ref="A5:A6"/>
    <mergeCell ref="B5:B6"/>
    <mergeCell ref="C5:C6"/>
    <mergeCell ref="D5:D6"/>
    <mergeCell ref="E5:E6"/>
    <mergeCell ref="J5:J6"/>
    <mergeCell ref="K5:K6"/>
    <mergeCell ref="L5:L6"/>
    <mergeCell ref="M5:M6"/>
    <mergeCell ref="N5:N6"/>
    <mergeCell ref="O5:O6"/>
    <mergeCell ref="P5:P6"/>
    <mergeCell ref="Q5:Q6"/>
    <mergeCell ref="AD5:AD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P5:AP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BB5:BB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H5:BH6"/>
    <mergeCell ref="BC5:BC6"/>
    <mergeCell ref="BD5:BD6"/>
    <mergeCell ref="BE5:BE6"/>
    <mergeCell ref="BF5:BF6"/>
    <mergeCell ref="BG5:BG6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73" fitToWidth="3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ECA96-2DB2-4099-A8C5-A2F7B6328D5A}">
  <sheetPr>
    <pageSetUpPr fitToPage="1"/>
  </sheetPr>
  <dimension ref="A1:CN14"/>
  <sheetViews>
    <sheetView zoomScale="130" zoomScaleNormal="130" workbookViewId="0">
      <selection activeCell="F23" sqref="F23"/>
    </sheetView>
  </sheetViews>
  <sheetFormatPr defaultColWidth="5.7109375" defaultRowHeight="15" x14ac:dyDescent="0.25"/>
  <cols>
    <col min="1" max="1" width="3.7109375" style="13" customWidth="1"/>
    <col min="2" max="2" width="15.7109375" style="13" customWidth="1"/>
    <col min="3" max="40" width="5.7109375" style="13" customWidth="1"/>
    <col min="41" max="16384" width="5.7109375" style="13"/>
  </cols>
  <sheetData>
    <row r="1" spans="1:92" ht="28.5" x14ac:dyDescent="0.45">
      <c r="A1" s="12" t="s">
        <v>311</v>
      </c>
    </row>
    <row r="2" spans="1:92" ht="24" x14ac:dyDescent="0.4">
      <c r="A2" s="14" t="s">
        <v>1</v>
      </c>
    </row>
    <row r="3" spans="1:92" ht="15.75" thickBot="1" x14ac:dyDescent="0.3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/>
      <c r="W3"/>
      <c r="X3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</row>
    <row r="4" spans="1:92" s="15" customFormat="1" ht="15.75" customHeight="1" thickTop="1" x14ac:dyDescent="0.25">
      <c r="A4" s="223" t="s">
        <v>2</v>
      </c>
      <c r="B4" s="208"/>
      <c r="C4" s="220" t="s">
        <v>3</v>
      </c>
      <c r="D4" s="221"/>
      <c r="E4" s="221"/>
      <c r="F4" s="221"/>
      <c r="G4" s="221"/>
      <c r="H4" s="225"/>
      <c r="I4" s="226"/>
      <c r="J4" s="227" t="s">
        <v>4</v>
      </c>
      <c r="K4" s="228"/>
      <c r="L4" s="229" t="s">
        <v>5</v>
      </c>
      <c r="M4" s="230"/>
      <c r="N4" s="231"/>
      <c r="O4" s="232" t="s">
        <v>6</v>
      </c>
      <c r="P4" s="232"/>
      <c r="Q4" s="232"/>
      <c r="R4" s="232"/>
      <c r="S4" s="232"/>
      <c r="T4" s="232"/>
      <c r="U4" s="229"/>
      <c r="V4" s="220" t="s">
        <v>7</v>
      </c>
      <c r="W4" s="221"/>
      <c r="X4" s="222"/>
      <c r="Y4" s="178" t="s">
        <v>8</v>
      </c>
      <c r="Z4" s="179"/>
      <c r="AA4" s="180" t="s">
        <v>9</v>
      </c>
      <c r="AB4" s="181"/>
      <c r="AC4" s="182"/>
      <c r="AD4" s="183" t="s">
        <v>10</v>
      </c>
      <c r="AE4" s="184"/>
      <c r="AF4" s="184"/>
      <c r="AG4" s="184"/>
      <c r="AH4" s="184"/>
      <c r="AI4" s="184"/>
      <c r="AJ4" s="184"/>
      <c r="AK4" s="184"/>
      <c r="AL4" s="184"/>
      <c r="AM4" s="184"/>
      <c r="AN4" s="185"/>
      <c r="AO4" s="186" t="s">
        <v>11</v>
      </c>
      <c r="AP4" s="180"/>
      <c r="AQ4" s="187"/>
      <c r="AR4" s="217" t="s">
        <v>12</v>
      </c>
      <c r="AS4" s="218"/>
      <c r="AT4" s="218"/>
      <c r="AU4" s="218"/>
      <c r="AV4" s="218"/>
      <c r="AW4" s="219"/>
      <c r="AX4" s="163" t="s">
        <v>13</v>
      </c>
      <c r="AY4" s="164"/>
      <c r="AZ4" s="164"/>
      <c r="BA4" s="164"/>
      <c r="BB4" s="165"/>
      <c r="BC4" s="165"/>
      <c r="BD4" s="165"/>
      <c r="BE4" s="165"/>
      <c r="BF4" s="165"/>
      <c r="BG4" s="165"/>
      <c r="BH4" s="166"/>
      <c r="BI4" s="142" t="s">
        <v>14</v>
      </c>
      <c r="BJ4" s="143"/>
      <c r="BK4" s="143"/>
      <c r="BL4" s="82"/>
      <c r="BM4" s="144" t="s">
        <v>15</v>
      </c>
      <c r="BN4" s="145"/>
      <c r="BO4" s="145"/>
      <c r="BP4" s="145"/>
      <c r="BQ4" s="145"/>
      <c r="BR4" s="145"/>
      <c r="BS4" s="145"/>
      <c r="BT4" s="145"/>
      <c r="BU4" s="145"/>
      <c r="BV4" s="145"/>
      <c r="BW4" s="145"/>
      <c r="BX4" s="145"/>
      <c r="BY4" s="145"/>
      <c r="BZ4" s="145"/>
      <c r="CA4" s="145"/>
      <c r="CB4" s="145"/>
      <c r="CC4" s="145"/>
      <c r="CD4" s="145"/>
      <c r="CE4" s="145"/>
      <c r="CF4" s="145"/>
      <c r="CG4" s="145"/>
      <c r="CH4" s="145"/>
      <c r="CI4" s="145"/>
      <c r="CJ4" s="146"/>
      <c r="CK4" s="147" t="s">
        <v>16</v>
      </c>
      <c r="CL4" s="148" t="s">
        <v>17</v>
      </c>
      <c r="CM4" s="149" t="s">
        <v>18</v>
      </c>
      <c r="CN4" s="150" t="s">
        <v>19</v>
      </c>
    </row>
    <row r="5" spans="1:92" s="15" customFormat="1" ht="15" customHeight="1" x14ac:dyDescent="0.25">
      <c r="A5" s="195" t="s">
        <v>241</v>
      </c>
      <c r="B5" s="197" t="s">
        <v>242</v>
      </c>
      <c r="C5" s="128" t="s">
        <v>23</v>
      </c>
      <c r="D5" s="102" t="s">
        <v>24</v>
      </c>
      <c r="E5" s="135" t="s">
        <v>25</v>
      </c>
      <c r="F5" s="102" t="s">
        <v>26</v>
      </c>
      <c r="G5" s="129" t="s">
        <v>27</v>
      </c>
      <c r="H5" s="138" t="s">
        <v>28</v>
      </c>
      <c r="I5" s="140" t="s">
        <v>29</v>
      </c>
      <c r="J5" s="127" t="s">
        <v>30</v>
      </c>
      <c r="K5" s="191" t="s">
        <v>243</v>
      </c>
      <c r="L5" s="193" t="s">
        <v>32</v>
      </c>
      <c r="M5" s="102" t="s">
        <v>33</v>
      </c>
      <c r="N5" s="130" t="s">
        <v>34</v>
      </c>
      <c r="O5" s="132" t="s">
        <v>35</v>
      </c>
      <c r="P5" s="110" t="s">
        <v>36</v>
      </c>
      <c r="Q5" s="110" t="s">
        <v>37</v>
      </c>
      <c r="R5" s="110" t="s">
        <v>38</v>
      </c>
      <c r="S5" s="110" t="s">
        <v>39</v>
      </c>
      <c r="T5" s="110" t="s">
        <v>40</v>
      </c>
      <c r="U5" s="118" t="s">
        <v>41</v>
      </c>
      <c r="V5" s="120" t="s">
        <v>42</v>
      </c>
      <c r="W5" s="110" t="s">
        <v>43</v>
      </c>
      <c r="X5" s="123" t="s">
        <v>44</v>
      </c>
      <c r="Y5" s="125" t="s">
        <v>45</v>
      </c>
      <c r="Z5" s="126" t="s">
        <v>46</v>
      </c>
      <c r="AA5" s="115" t="s">
        <v>47</v>
      </c>
      <c r="AB5" s="110" t="s">
        <v>48</v>
      </c>
      <c r="AC5" s="110" t="s">
        <v>49</v>
      </c>
      <c r="AD5" s="113" t="s">
        <v>50</v>
      </c>
      <c r="AE5" s="110" t="s">
        <v>51</v>
      </c>
      <c r="AF5" s="110" t="s">
        <v>52</v>
      </c>
      <c r="AG5" s="110" t="s">
        <v>53</v>
      </c>
      <c r="AH5" s="110" t="s">
        <v>54</v>
      </c>
      <c r="AI5" s="113" t="s">
        <v>55</v>
      </c>
      <c r="AJ5" s="110" t="s">
        <v>51</v>
      </c>
      <c r="AK5" s="110" t="s">
        <v>52</v>
      </c>
      <c r="AL5" s="110" t="s">
        <v>53</v>
      </c>
      <c r="AM5" s="110" t="s">
        <v>54</v>
      </c>
      <c r="AN5" s="100" t="s">
        <v>56</v>
      </c>
      <c r="AO5" s="102" t="s">
        <v>57</v>
      </c>
      <c r="AP5" s="102" t="s">
        <v>58</v>
      </c>
      <c r="AQ5" s="104" t="s">
        <v>59</v>
      </c>
      <c r="AR5" s="106" t="s">
        <v>60</v>
      </c>
      <c r="AS5" s="106" t="s">
        <v>61</v>
      </c>
      <c r="AT5" s="102" t="s">
        <v>62</v>
      </c>
      <c r="AU5" s="102" t="s">
        <v>63</v>
      </c>
      <c r="AV5" s="102" t="s">
        <v>64</v>
      </c>
      <c r="AW5" s="102" t="s">
        <v>65</v>
      </c>
      <c r="AX5" s="108" t="s">
        <v>66</v>
      </c>
      <c r="AY5" s="88" t="s">
        <v>67</v>
      </c>
      <c r="AZ5" s="88" t="s">
        <v>68</v>
      </c>
      <c r="BA5" s="90" t="s">
        <v>69</v>
      </c>
      <c r="BB5" s="90" t="s">
        <v>70</v>
      </c>
      <c r="BC5" s="90" t="s">
        <v>71</v>
      </c>
      <c r="BD5" s="90" t="s">
        <v>72</v>
      </c>
      <c r="BE5" s="90" t="s">
        <v>73</v>
      </c>
      <c r="BF5" s="90" t="s">
        <v>74</v>
      </c>
      <c r="BG5" s="92" t="s">
        <v>75</v>
      </c>
      <c r="BH5" s="94" t="s">
        <v>76</v>
      </c>
      <c r="BI5" s="96" t="s">
        <v>77</v>
      </c>
      <c r="BJ5" s="98" t="s">
        <v>78</v>
      </c>
      <c r="BK5" s="86" t="s">
        <v>79</v>
      </c>
      <c r="BL5" s="81"/>
      <c r="BM5" s="152" t="s">
        <v>80</v>
      </c>
      <c r="BN5" s="153"/>
      <c r="BO5" s="154" t="s">
        <v>81</v>
      </c>
      <c r="BP5" s="155"/>
      <c r="BQ5" s="155"/>
      <c r="BR5" s="155"/>
      <c r="BS5" s="155"/>
      <c r="BT5" s="155"/>
      <c r="BU5" s="155"/>
      <c r="BV5" s="156"/>
      <c r="BW5" s="157" t="s">
        <v>82</v>
      </c>
      <c r="BX5" s="158"/>
      <c r="BY5" s="158"/>
      <c r="BZ5" s="158"/>
      <c r="CA5" s="158"/>
      <c r="CB5" s="159"/>
      <c r="CC5" s="160" t="s">
        <v>83</v>
      </c>
      <c r="CD5" s="161"/>
      <c r="CE5" s="161"/>
      <c r="CF5" s="161"/>
      <c r="CG5" s="161"/>
      <c r="CH5" s="161"/>
      <c r="CI5" s="161"/>
      <c r="CJ5" s="162"/>
      <c r="CK5" s="147"/>
      <c r="CL5" s="148"/>
      <c r="CM5" s="149"/>
      <c r="CN5" s="151"/>
    </row>
    <row r="6" spans="1:92" s="15" customFormat="1" ht="288.75" x14ac:dyDescent="0.25">
      <c r="A6" s="196"/>
      <c r="B6" s="198"/>
      <c r="C6" s="134"/>
      <c r="D6" s="103"/>
      <c r="E6" s="136"/>
      <c r="F6" s="103"/>
      <c r="G6" s="137"/>
      <c r="H6" s="139"/>
      <c r="I6" s="141"/>
      <c r="J6" s="128"/>
      <c r="K6" s="192"/>
      <c r="L6" s="194"/>
      <c r="M6" s="103"/>
      <c r="N6" s="131"/>
      <c r="O6" s="133"/>
      <c r="P6" s="117"/>
      <c r="Q6" s="117"/>
      <c r="R6" s="117"/>
      <c r="S6" s="117"/>
      <c r="T6" s="117"/>
      <c r="U6" s="119"/>
      <c r="V6" s="121"/>
      <c r="W6" s="122"/>
      <c r="X6" s="124"/>
      <c r="Y6" s="125"/>
      <c r="Z6" s="126"/>
      <c r="AA6" s="116"/>
      <c r="AB6" s="112"/>
      <c r="AC6" s="112"/>
      <c r="AD6" s="114"/>
      <c r="AE6" s="111"/>
      <c r="AF6" s="111"/>
      <c r="AG6" s="111"/>
      <c r="AH6" s="111"/>
      <c r="AI6" s="114"/>
      <c r="AJ6" s="111"/>
      <c r="AK6" s="111"/>
      <c r="AL6" s="111"/>
      <c r="AM6" s="111"/>
      <c r="AN6" s="101"/>
      <c r="AO6" s="103"/>
      <c r="AP6" s="103"/>
      <c r="AQ6" s="105"/>
      <c r="AR6" s="107"/>
      <c r="AS6" s="107"/>
      <c r="AT6" s="103"/>
      <c r="AU6" s="103"/>
      <c r="AV6" s="103"/>
      <c r="AW6" s="103"/>
      <c r="AX6" s="109"/>
      <c r="AY6" s="89"/>
      <c r="AZ6" s="89"/>
      <c r="BA6" s="91"/>
      <c r="BB6" s="91"/>
      <c r="BC6" s="91"/>
      <c r="BD6" s="91"/>
      <c r="BE6" s="91"/>
      <c r="BF6" s="91"/>
      <c r="BG6" s="93"/>
      <c r="BH6" s="95"/>
      <c r="BI6" s="97"/>
      <c r="BJ6" s="99"/>
      <c r="BK6" s="87"/>
      <c r="BL6" s="83"/>
      <c r="BM6" s="2" t="s">
        <v>94</v>
      </c>
      <c r="BN6" s="2" t="s">
        <v>95</v>
      </c>
      <c r="BO6" s="3" t="s">
        <v>96</v>
      </c>
      <c r="BP6" s="16" t="s">
        <v>97</v>
      </c>
      <c r="BQ6" s="16" t="s">
        <v>98</v>
      </c>
      <c r="BR6" s="16" t="s">
        <v>99</v>
      </c>
      <c r="BS6" s="16" t="s">
        <v>100</v>
      </c>
      <c r="BT6" s="16" t="s">
        <v>101</v>
      </c>
      <c r="BU6" s="16" t="s">
        <v>102</v>
      </c>
      <c r="BV6" s="16" t="s">
        <v>103</v>
      </c>
      <c r="BW6" s="16" t="s">
        <v>104</v>
      </c>
      <c r="BX6" s="16" t="s">
        <v>105</v>
      </c>
      <c r="BY6" s="16" t="s">
        <v>106</v>
      </c>
      <c r="BZ6" s="16" t="s">
        <v>107</v>
      </c>
      <c r="CA6" s="16" t="s">
        <v>108</v>
      </c>
      <c r="CB6" s="16" t="s">
        <v>109</v>
      </c>
      <c r="CC6" s="4" t="s">
        <v>110</v>
      </c>
      <c r="CD6" s="4" t="s">
        <v>111</v>
      </c>
      <c r="CE6" s="4" t="s">
        <v>112</v>
      </c>
      <c r="CF6" s="4" t="s">
        <v>113</v>
      </c>
      <c r="CG6" s="4" t="s">
        <v>114</v>
      </c>
      <c r="CH6" s="4" t="s">
        <v>115</v>
      </c>
      <c r="CI6" s="4" t="s">
        <v>116</v>
      </c>
      <c r="CJ6" s="4" t="s">
        <v>244</v>
      </c>
      <c r="CK6" s="147"/>
      <c r="CL6" s="148"/>
      <c r="CM6" s="149"/>
      <c r="CN6" s="151"/>
    </row>
    <row r="7" spans="1:92" s="15" customFormat="1" ht="15.75" thickBot="1" x14ac:dyDescent="0.3">
      <c r="A7" s="17"/>
      <c r="B7" s="18" t="s">
        <v>118</v>
      </c>
      <c r="C7" s="5" t="s">
        <v>119</v>
      </c>
      <c r="D7" s="5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 t="s">
        <v>126</v>
      </c>
      <c r="K7" s="5" t="s">
        <v>127</v>
      </c>
      <c r="L7" s="6" t="s">
        <v>128</v>
      </c>
      <c r="M7" s="6" t="s">
        <v>129</v>
      </c>
      <c r="N7" s="6" t="s">
        <v>130</v>
      </c>
      <c r="O7" s="6" t="s">
        <v>131</v>
      </c>
      <c r="P7" s="6" t="s">
        <v>132</v>
      </c>
      <c r="Q7" s="6" t="s">
        <v>133</v>
      </c>
      <c r="R7" s="6" t="s">
        <v>134</v>
      </c>
      <c r="S7" s="6" t="s">
        <v>135</v>
      </c>
      <c r="T7" s="5" t="s">
        <v>136</v>
      </c>
      <c r="U7" s="5" t="s">
        <v>137</v>
      </c>
      <c r="V7" s="7" t="s">
        <v>138</v>
      </c>
      <c r="W7" s="8" t="s">
        <v>139</v>
      </c>
      <c r="X7" s="9" t="s">
        <v>140</v>
      </c>
      <c r="Y7" s="6" t="s">
        <v>141</v>
      </c>
      <c r="Z7" s="10" t="s">
        <v>142</v>
      </c>
      <c r="AA7" s="11" t="s">
        <v>143</v>
      </c>
      <c r="AB7" s="6" t="s">
        <v>144</v>
      </c>
      <c r="AC7" s="6" t="s">
        <v>145</v>
      </c>
      <c r="AD7" s="6" t="s">
        <v>146</v>
      </c>
      <c r="AE7" s="6" t="s">
        <v>147</v>
      </c>
      <c r="AF7" s="6" t="s">
        <v>148</v>
      </c>
      <c r="AG7" s="6" t="s">
        <v>149</v>
      </c>
      <c r="AH7" s="6" t="s">
        <v>150</v>
      </c>
      <c r="AI7" s="6" t="s">
        <v>151</v>
      </c>
      <c r="AJ7" s="5" t="s">
        <v>152</v>
      </c>
      <c r="AK7" s="5" t="s">
        <v>153</v>
      </c>
      <c r="AL7" s="5" t="s">
        <v>154</v>
      </c>
      <c r="AM7" s="5" t="s">
        <v>155</v>
      </c>
      <c r="AN7" s="5" t="s">
        <v>156</v>
      </c>
      <c r="AO7" s="5" t="s">
        <v>157</v>
      </c>
      <c r="AP7" s="5" t="s">
        <v>158</v>
      </c>
      <c r="AQ7" s="10" t="s">
        <v>159</v>
      </c>
      <c r="AR7" s="5" t="s">
        <v>160</v>
      </c>
      <c r="AS7" s="5" t="s">
        <v>161</v>
      </c>
      <c r="AT7" s="5" t="s">
        <v>162</v>
      </c>
      <c r="AU7" s="5" t="s">
        <v>163</v>
      </c>
      <c r="AV7" s="5" t="s">
        <v>164</v>
      </c>
      <c r="AW7" s="5" t="s">
        <v>165</v>
      </c>
      <c r="AX7" s="5" t="s">
        <v>166</v>
      </c>
      <c r="AY7" s="5" t="s">
        <v>167</v>
      </c>
      <c r="AZ7" s="5" t="s">
        <v>168</v>
      </c>
      <c r="BA7" s="5" t="s">
        <v>169</v>
      </c>
      <c r="BB7" s="5" t="s">
        <v>170</v>
      </c>
      <c r="BC7" s="5" t="s">
        <v>171</v>
      </c>
      <c r="BD7" s="5" t="s">
        <v>172</v>
      </c>
      <c r="BE7" s="5" t="s">
        <v>173</v>
      </c>
      <c r="BF7" s="5" t="s">
        <v>174</v>
      </c>
      <c r="BG7" s="5" t="s">
        <v>175</v>
      </c>
      <c r="BH7" s="5" t="s">
        <v>176</v>
      </c>
      <c r="BI7" s="5" t="s">
        <v>177</v>
      </c>
      <c r="BJ7" s="5" t="s">
        <v>178</v>
      </c>
      <c r="BK7" s="5" t="s">
        <v>179</v>
      </c>
      <c r="BL7" s="5"/>
      <c r="BM7" s="5" t="s">
        <v>180</v>
      </c>
      <c r="BN7" s="5" t="s">
        <v>181</v>
      </c>
      <c r="BO7" s="5" t="s">
        <v>182</v>
      </c>
      <c r="BP7" s="5" t="s">
        <v>183</v>
      </c>
      <c r="BQ7" s="5" t="s">
        <v>184</v>
      </c>
      <c r="BR7" s="5" t="s">
        <v>185</v>
      </c>
      <c r="BS7" s="5" t="s">
        <v>186</v>
      </c>
      <c r="BT7" s="5" t="s">
        <v>187</v>
      </c>
      <c r="BU7" s="5" t="s">
        <v>188</v>
      </c>
      <c r="BV7" s="5" t="s">
        <v>189</v>
      </c>
      <c r="BW7" s="5" t="s">
        <v>190</v>
      </c>
      <c r="BX7" s="5" t="s">
        <v>191</v>
      </c>
      <c r="BY7" s="5" t="s">
        <v>192</v>
      </c>
      <c r="BZ7" s="5" t="s">
        <v>193</v>
      </c>
      <c r="CA7" s="5" t="s">
        <v>194</v>
      </c>
      <c r="CB7" s="5" t="s">
        <v>195</v>
      </c>
      <c r="CC7" s="5" t="s">
        <v>196</v>
      </c>
      <c r="CD7" s="5" t="s">
        <v>197</v>
      </c>
      <c r="CE7" s="5" t="s">
        <v>198</v>
      </c>
      <c r="CF7" s="5" t="s">
        <v>199</v>
      </c>
      <c r="CG7" s="5" t="s">
        <v>200</v>
      </c>
      <c r="CH7" s="5" t="s">
        <v>201</v>
      </c>
      <c r="CI7" s="5" t="s">
        <v>202</v>
      </c>
      <c r="CJ7" s="5" t="s">
        <v>203</v>
      </c>
      <c r="CK7" s="5" t="s">
        <v>204</v>
      </c>
      <c r="CL7" s="5" t="s">
        <v>205</v>
      </c>
      <c r="CM7" s="5" t="s">
        <v>206</v>
      </c>
      <c r="CN7" s="10" t="s">
        <v>207</v>
      </c>
    </row>
    <row r="8" spans="1:92" s="15" customFormat="1" ht="16.5" thickTop="1" thickBot="1" x14ac:dyDescent="0.3">
      <c r="A8" s="52" t="s">
        <v>234</v>
      </c>
      <c r="B8" s="20" t="s">
        <v>312</v>
      </c>
      <c r="C8" s="21">
        <v>8</v>
      </c>
      <c r="D8" s="22">
        <v>0</v>
      </c>
      <c r="E8" s="22">
        <v>8</v>
      </c>
      <c r="F8" s="22">
        <v>0</v>
      </c>
      <c r="G8" s="22">
        <v>0</v>
      </c>
      <c r="H8" s="22">
        <v>0</v>
      </c>
      <c r="I8" s="23">
        <v>0</v>
      </c>
      <c r="J8" s="24">
        <v>0</v>
      </c>
      <c r="K8" s="23">
        <v>0</v>
      </c>
      <c r="L8" s="25">
        <v>0</v>
      </c>
      <c r="M8" s="22">
        <v>0</v>
      </c>
      <c r="N8" s="26"/>
      <c r="O8" s="24">
        <v>1</v>
      </c>
      <c r="P8" s="22">
        <v>0</v>
      </c>
      <c r="Q8" s="22">
        <v>1</v>
      </c>
      <c r="R8" s="22">
        <v>0</v>
      </c>
      <c r="S8" s="22">
        <v>0</v>
      </c>
      <c r="T8" s="22">
        <v>0</v>
      </c>
      <c r="U8" s="23"/>
      <c r="V8" s="27">
        <v>12</v>
      </c>
      <c r="W8" s="22">
        <v>0</v>
      </c>
      <c r="X8" s="53">
        <v>0</v>
      </c>
      <c r="Y8" s="25">
        <v>10</v>
      </c>
      <c r="Z8" s="26"/>
      <c r="AA8" s="25">
        <v>0</v>
      </c>
      <c r="AB8" s="22">
        <v>0</v>
      </c>
      <c r="AC8" s="23">
        <v>0</v>
      </c>
      <c r="AD8" s="24">
        <v>144</v>
      </c>
      <c r="AE8" s="22">
        <v>48</v>
      </c>
      <c r="AF8" s="22">
        <v>48</v>
      </c>
      <c r="AG8" s="22">
        <v>0</v>
      </c>
      <c r="AH8" s="22">
        <v>48</v>
      </c>
      <c r="AI8" s="29">
        <v>0</v>
      </c>
      <c r="AJ8" s="22">
        <v>0</v>
      </c>
      <c r="AK8" s="22">
        <v>0</v>
      </c>
      <c r="AL8" s="22">
        <v>0</v>
      </c>
      <c r="AM8" s="22">
        <v>0</v>
      </c>
      <c r="AN8" s="26"/>
      <c r="AO8" s="25">
        <v>40</v>
      </c>
      <c r="AP8" s="22">
        <v>10</v>
      </c>
      <c r="AQ8" s="26"/>
      <c r="AR8" s="25">
        <v>0</v>
      </c>
      <c r="AS8" s="22">
        <v>0</v>
      </c>
      <c r="AT8" s="22">
        <v>0</v>
      </c>
      <c r="AU8" s="22">
        <v>0</v>
      </c>
      <c r="AV8" s="22">
        <v>0</v>
      </c>
      <c r="AW8" s="23">
        <v>0</v>
      </c>
      <c r="AX8" s="24">
        <v>0</v>
      </c>
      <c r="AY8" s="22">
        <v>0</v>
      </c>
      <c r="AZ8" s="22">
        <v>0</v>
      </c>
      <c r="BA8" s="22">
        <v>0</v>
      </c>
      <c r="BB8" s="22">
        <v>0</v>
      </c>
      <c r="BC8" s="22">
        <v>0</v>
      </c>
      <c r="BD8" s="22">
        <v>0</v>
      </c>
      <c r="BE8" s="22">
        <v>0</v>
      </c>
      <c r="BF8" s="22">
        <v>0</v>
      </c>
      <c r="BG8" s="30">
        <v>0</v>
      </c>
      <c r="BH8" s="26"/>
      <c r="BI8" s="24">
        <v>3</v>
      </c>
      <c r="BJ8" s="22">
        <v>1</v>
      </c>
      <c r="BK8" s="23">
        <v>2</v>
      </c>
      <c r="BL8" s="84">
        <f t="shared" ref="BL8:BL12" si="0">BO8+BQ8+BS8+BU8+BW8+BY8+CA8+BM8</f>
        <v>0</v>
      </c>
      <c r="BM8" s="25">
        <v>0</v>
      </c>
      <c r="BN8" s="22">
        <v>0</v>
      </c>
      <c r="BO8" s="22">
        <v>0</v>
      </c>
      <c r="BP8" s="22">
        <v>0</v>
      </c>
      <c r="BQ8" s="22">
        <v>0</v>
      </c>
      <c r="BR8" s="22">
        <v>0</v>
      </c>
      <c r="BS8" s="22">
        <v>0</v>
      </c>
      <c r="BT8" s="22">
        <v>0</v>
      </c>
      <c r="BU8" s="22">
        <v>0</v>
      </c>
      <c r="BV8" s="22">
        <v>0</v>
      </c>
      <c r="BW8" s="22">
        <v>0</v>
      </c>
      <c r="BX8" s="22">
        <v>0</v>
      </c>
      <c r="BY8" s="22">
        <v>0</v>
      </c>
      <c r="BZ8" s="22">
        <v>0</v>
      </c>
      <c r="CA8" s="22">
        <v>0</v>
      </c>
      <c r="CB8" s="22">
        <v>0</v>
      </c>
      <c r="CC8" s="22">
        <v>0</v>
      </c>
      <c r="CD8" s="22">
        <v>0</v>
      </c>
      <c r="CE8" s="22">
        <v>0</v>
      </c>
      <c r="CF8" s="22">
        <v>0</v>
      </c>
      <c r="CG8" s="22">
        <v>0</v>
      </c>
      <c r="CH8" s="22">
        <v>0</v>
      </c>
      <c r="CI8" s="22">
        <v>0</v>
      </c>
      <c r="CJ8" s="23"/>
      <c r="CK8" s="31"/>
      <c r="CL8" s="25">
        <v>1</v>
      </c>
      <c r="CM8" s="23">
        <v>0</v>
      </c>
      <c r="CN8" s="31"/>
    </row>
    <row r="9" spans="1:92" s="15" customFormat="1" ht="16.5" thickTop="1" thickBot="1" x14ac:dyDescent="0.3">
      <c r="A9" s="52" t="s">
        <v>234</v>
      </c>
      <c r="B9" s="20" t="s">
        <v>313</v>
      </c>
      <c r="C9" s="21">
        <v>21</v>
      </c>
      <c r="D9" s="22">
        <v>8</v>
      </c>
      <c r="E9" s="22">
        <v>11</v>
      </c>
      <c r="F9" s="22">
        <v>0</v>
      </c>
      <c r="G9" s="22">
        <v>2</v>
      </c>
      <c r="H9" s="22">
        <v>21</v>
      </c>
      <c r="I9" s="23">
        <v>0</v>
      </c>
      <c r="J9" s="24">
        <v>0</v>
      </c>
      <c r="K9" s="23">
        <v>0</v>
      </c>
      <c r="L9" s="25">
        <v>0</v>
      </c>
      <c r="M9" s="22">
        <v>0</v>
      </c>
      <c r="N9" s="26"/>
      <c r="O9" s="24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3"/>
      <c r="V9" s="27">
        <v>8</v>
      </c>
      <c r="W9" s="22">
        <v>0</v>
      </c>
      <c r="X9" s="53">
        <v>7</v>
      </c>
      <c r="Y9" s="25">
        <v>0</v>
      </c>
      <c r="Z9" s="26"/>
      <c r="AA9" s="25">
        <v>2</v>
      </c>
      <c r="AB9" s="22">
        <v>0</v>
      </c>
      <c r="AC9" s="23">
        <v>2</v>
      </c>
      <c r="AD9" s="24">
        <v>104</v>
      </c>
      <c r="AE9" s="22">
        <v>52</v>
      </c>
      <c r="AF9" s="22">
        <v>52</v>
      </c>
      <c r="AG9" s="22">
        <v>0</v>
      </c>
      <c r="AH9" s="22">
        <v>0</v>
      </c>
      <c r="AI9" s="29">
        <v>0</v>
      </c>
      <c r="AJ9" s="22">
        <v>0</v>
      </c>
      <c r="AK9" s="22">
        <v>0</v>
      </c>
      <c r="AL9" s="22">
        <v>0</v>
      </c>
      <c r="AM9" s="22">
        <v>0</v>
      </c>
      <c r="AN9" s="26"/>
      <c r="AO9" s="25">
        <v>40</v>
      </c>
      <c r="AP9" s="22">
        <v>15</v>
      </c>
      <c r="AQ9" s="26"/>
      <c r="AR9" s="25">
        <v>0</v>
      </c>
      <c r="AS9" s="22">
        <v>0</v>
      </c>
      <c r="AT9" s="22">
        <v>0</v>
      </c>
      <c r="AU9" s="22">
        <v>0</v>
      </c>
      <c r="AV9" s="22">
        <v>0</v>
      </c>
      <c r="AW9" s="23">
        <v>0</v>
      </c>
      <c r="AX9" s="24">
        <v>10</v>
      </c>
      <c r="AY9" s="22">
        <v>0</v>
      </c>
      <c r="AZ9" s="22">
        <v>10</v>
      </c>
      <c r="BA9" s="22">
        <v>0</v>
      </c>
      <c r="BB9" s="22">
        <v>0</v>
      </c>
      <c r="BC9" s="22">
        <v>0</v>
      </c>
      <c r="BD9" s="22">
        <v>1</v>
      </c>
      <c r="BE9" s="22">
        <v>0</v>
      </c>
      <c r="BF9" s="22">
        <v>0</v>
      </c>
      <c r="BG9" s="30">
        <v>1</v>
      </c>
      <c r="BH9" s="26">
        <v>4</v>
      </c>
      <c r="BI9" s="24">
        <v>3</v>
      </c>
      <c r="BJ9" s="22">
        <v>2</v>
      </c>
      <c r="BK9" s="23">
        <v>1</v>
      </c>
      <c r="BL9" s="84">
        <f t="shared" si="0"/>
        <v>2</v>
      </c>
      <c r="BM9" s="25">
        <v>0</v>
      </c>
      <c r="BN9" s="22">
        <v>0</v>
      </c>
      <c r="BO9" s="22">
        <v>0</v>
      </c>
      <c r="BP9" s="22">
        <v>0</v>
      </c>
      <c r="BQ9" s="22">
        <v>0</v>
      </c>
      <c r="BR9" s="22">
        <v>0</v>
      </c>
      <c r="BS9" s="22">
        <v>2</v>
      </c>
      <c r="BT9" s="22">
        <v>1</v>
      </c>
      <c r="BU9" s="22">
        <v>0</v>
      </c>
      <c r="BV9" s="22">
        <v>0</v>
      </c>
      <c r="BW9" s="22">
        <v>0</v>
      </c>
      <c r="BX9" s="22">
        <v>0</v>
      </c>
      <c r="BY9" s="22">
        <v>0</v>
      </c>
      <c r="BZ9" s="22">
        <v>0</v>
      </c>
      <c r="CA9" s="22">
        <v>0</v>
      </c>
      <c r="CB9" s="22">
        <v>0</v>
      </c>
      <c r="CC9" s="22">
        <v>0</v>
      </c>
      <c r="CD9" s="22">
        <v>1</v>
      </c>
      <c r="CE9" s="22">
        <v>1</v>
      </c>
      <c r="CF9" s="22">
        <v>0</v>
      </c>
      <c r="CG9" s="22">
        <v>0</v>
      </c>
      <c r="CH9" s="22">
        <v>0</v>
      </c>
      <c r="CI9" s="22">
        <v>0</v>
      </c>
      <c r="CJ9" s="23"/>
      <c r="CK9" s="31"/>
      <c r="CL9" s="25">
        <v>0</v>
      </c>
      <c r="CM9" s="23">
        <v>1</v>
      </c>
      <c r="CN9" s="31"/>
    </row>
    <row r="10" spans="1:92" s="15" customFormat="1" ht="16.5" thickTop="1" thickBot="1" x14ac:dyDescent="0.3">
      <c r="A10" s="52" t="s">
        <v>234</v>
      </c>
      <c r="B10" s="20" t="s">
        <v>314</v>
      </c>
      <c r="C10" s="21">
        <v>14</v>
      </c>
      <c r="D10" s="22">
        <v>9</v>
      </c>
      <c r="E10" s="22">
        <v>2</v>
      </c>
      <c r="F10" s="22">
        <v>1</v>
      </c>
      <c r="G10" s="22">
        <v>2</v>
      </c>
      <c r="H10" s="22">
        <v>11</v>
      </c>
      <c r="I10" s="23">
        <v>6</v>
      </c>
      <c r="J10" s="24">
        <v>0</v>
      </c>
      <c r="K10" s="23">
        <v>0</v>
      </c>
      <c r="L10" s="25">
        <v>0</v>
      </c>
      <c r="M10" s="22">
        <v>0</v>
      </c>
      <c r="N10" s="26"/>
      <c r="O10" s="24">
        <v>2</v>
      </c>
      <c r="P10" s="22">
        <v>2</v>
      </c>
      <c r="Q10" s="22">
        <v>0</v>
      </c>
      <c r="R10" s="22">
        <v>0</v>
      </c>
      <c r="S10" s="22">
        <v>0</v>
      </c>
      <c r="T10" s="22">
        <v>2</v>
      </c>
      <c r="U10" s="23"/>
      <c r="V10" s="27">
        <v>12</v>
      </c>
      <c r="W10" s="22">
        <v>2</v>
      </c>
      <c r="X10" s="53">
        <v>0</v>
      </c>
      <c r="Y10" s="25">
        <v>31</v>
      </c>
      <c r="Z10" s="26"/>
      <c r="AA10" s="25">
        <v>1</v>
      </c>
      <c r="AB10" s="22">
        <v>0</v>
      </c>
      <c r="AC10" s="23">
        <v>1</v>
      </c>
      <c r="AD10" s="24">
        <v>320</v>
      </c>
      <c r="AE10" s="22">
        <v>52</v>
      </c>
      <c r="AF10" s="22">
        <v>164</v>
      </c>
      <c r="AG10" s="22">
        <v>0</v>
      </c>
      <c r="AH10" s="22">
        <v>104</v>
      </c>
      <c r="AI10" s="29">
        <v>0</v>
      </c>
      <c r="AJ10" s="22">
        <v>0</v>
      </c>
      <c r="AK10" s="22">
        <v>0</v>
      </c>
      <c r="AL10" s="22">
        <v>0</v>
      </c>
      <c r="AM10" s="22">
        <v>0</v>
      </c>
      <c r="AN10" s="26"/>
      <c r="AO10" s="25">
        <v>20</v>
      </c>
      <c r="AP10" s="22">
        <v>48</v>
      </c>
      <c r="AQ10" s="26"/>
      <c r="AR10" s="25">
        <v>0</v>
      </c>
      <c r="AS10" s="22">
        <v>0</v>
      </c>
      <c r="AT10" s="22">
        <v>0</v>
      </c>
      <c r="AU10" s="22">
        <v>0</v>
      </c>
      <c r="AV10" s="22">
        <v>0</v>
      </c>
      <c r="AW10" s="23">
        <v>0</v>
      </c>
      <c r="AX10" s="24">
        <v>4</v>
      </c>
      <c r="AY10" s="22">
        <v>0</v>
      </c>
      <c r="AZ10" s="22">
        <v>4</v>
      </c>
      <c r="BA10" s="22">
        <v>0</v>
      </c>
      <c r="BB10" s="22">
        <v>0</v>
      </c>
      <c r="BC10" s="22">
        <v>0</v>
      </c>
      <c r="BD10" s="22">
        <v>0</v>
      </c>
      <c r="BE10" s="22">
        <v>1</v>
      </c>
      <c r="BF10" s="22">
        <v>0</v>
      </c>
      <c r="BG10" s="30">
        <v>1</v>
      </c>
      <c r="BH10" s="26"/>
      <c r="BI10" s="24">
        <v>13</v>
      </c>
      <c r="BJ10" s="22">
        <v>13</v>
      </c>
      <c r="BK10" s="23">
        <v>0</v>
      </c>
      <c r="BL10" s="84">
        <f t="shared" si="0"/>
        <v>0</v>
      </c>
      <c r="BM10" s="25">
        <v>0</v>
      </c>
      <c r="BN10" s="22">
        <v>0</v>
      </c>
      <c r="BO10" s="22">
        <v>0</v>
      </c>
      <c r="BP10" s="22">
        <v>0</v>
      </c>
      <c r="BQ10" s="22">
        <v>0</v>
      </c>
      <c r="BR10" s="22">
        <v>0</v>
      </c>
      <c r="BS10" s="22">
        <v>0</v>
      </c>
      <c r="BT10" s="22">
        <v>0</v>
      </c>
      <c r="BU10" s="22">
        <v>0</v>
      </c>
      <c r="BV10" s="22">
        <v>0</v>
      </c>
      <c r="BW10" s="22">
        <v>0</v>
      </c>
      <c r="BX10" s="22">
        <v>0</v>
      </c>
      <c r="BY10" s="22">
        <v>0</v>
      </c>
      <c r="BZ10" s="22">
        <v>0</v>
      </c>
      <c r="CA10" s="22">
        <v>0</v>
      </c>
      <c r="CB10" s="22">
        <v>0</v>
      </c>
      <c r="CC10" s="22">
        <v>0</v>
      </c>
      <c r="CD10" s="22">
        <v>0</v>
      </c>
      <c r="CE10" s="22">
        <v>0</v>
      </c>
      <c r="CF10" s="22">
        <v>0</v>
      </c>
      <c r="CG10" s="22">
        <v>0</v>
      </c>
      <c r="CH10" s="22">
        <v>0</v>
      </c>
      <c r="CI10" s="22">
        <v>0</v>
      </c>
      <c r="CJ10" s="23"/>
      <c r="CK10" s="31"/>
      <c r="CL10" s="25">
        <v>1</v>
      </c>
      <c r="CM10" s="23">
        <v>0</v>
      </c>
      <c r="CN10" s="31"/>
    </row>
    <row r="11" spans="1:92" s="15" customFormat="1" ht="16.5" thickTop="1" thickBot="1" x14ac:dyDescent="0.3">
      <c r="A11" s="52" t="s">
        <v>234</v>
      </c>
      <c r="B11" s="20" t="s">
        <v>315</v>
      </c>
      <c r="C11" s="21">
        <v>4</v>
      </c>
      <c r="D11" s="22">
        <v>1</v>
      </c>
      <c r="E11" s="22">
        <v>2</v>
      </c>
      <c r="F11" s="22">
        <v>1</v>
      </c>
      <c r="G11" s="22">
        <v>0</v>
      </c>
      <c r="H11" s="22">
        <v>4</v>
      </c>
      <c r="I11" s="23">
        <v>0</v>
      </c>
      <c r="J11" s="24">
        <v>0</v>
      </c>
      <c r="K11" s="23">
        <v>0</v>
      </c>
      <c r="L11" s="25">
        <v>0</v>
      </c>
      <c r="M11" s="22">
        <v>0</v>
      </c>
      <c r="N11" s="26"/>
      <c r="O11" s="24">
        <v>1</v>
      </c>
      <c r="P11" s="22">
        <v>1</v>
      </c>
      <c r="Q11" s="22">
        <v>0</v>
      </c>
      <c r="R11" s="22">
        <v>0</v>
      </c>
      <c r="S11" s="22">
        <v>0</v>
      </c>
      <c r="T11" s="22">
        <v>1</v>
      </c>
      <c r="U11" s="23"/>
      <c r="V11" s="27">
        <v>4</v>
      </c>
      <c r="W11" s="22">
        <v>0</v>
      </c>
      <c r="X11" s="53">
        <v>1</v>
      </c>
      <c r="Y11" s="25">
        <v>6</v>
      </c>
      <c r="Z11" s="26"/>
      <c r="AA11" s="25">
        <v>0</v>
      </c>
      <c r="AB11" s="22">
        <v>1</v>
      </c>
      <c r="AC11" s="23">
        <v>0</v>
      </c>
      <c r="AD11" s="24">
        <v>164</v>
      </c>
      <c r="AE11" s="22">
        <v>52</v>
      </c>
      <c r="AF11" s="22">
        <v>20</v>
      </c>
      <c r="AG11" s="22">
        <v>0</v>
      </c>
      <c r="AH11" s="22">
        <v>92</v>
      </c>
      <c r="AI11" s="29">
        <v>0</v>
      </c>
      <c r="AJ11" s="22">
        <v>0</v>
      </c>
      <c r="AK11" s="22">
        <v>0</v>
      </c>
      <c r="AL11" s="22">
        <v>0</v>
      </c>
      <c r="AM11" s="22">
        <v>0</v>
      </c>
      <c r="AN11" s="26"/>
      <c r="AO11" s="25">
        <v>15</v>
      </c>
      <c r="AP11" s="22">
        <v>15</v>
      </c>
      <c r="AQ11" s="26"/>
      <c r="AR11" s="25">
        <v>0</v>
      </c>
      <c r="AS11" s="22">
        <v>0</v>
      </c>
      <c r="AT11" s="22">
        <v>0</v>
      </c>
      <c r="AU11" s="22">
        <v>0</v>
      </c>
      <c r="AV11" s="22">
        <v>0</v>
      </c>
      <c r="AW11" s="23">
        <v>0</v>
      </c>
      <c r="AX11" s="24">
        <v>4</v>
      </c>
      <c r="AY11" s="22">
        <v>0</v>
      </c>
      <c r="AZ11" s="22">
        <v>3</v>
      </c>
      <c r="BA11" s="22">
        <v>1</v>
      </c>
      <c r="BB11" s="22">
        <v>0</v>
      </c>
      <c r="BC11" s="22">
        <v>0</v>
      </c>
      <c r="BD11" s="22">
        <v>0</v>
      </c>
      <c r="BE11" s="22">
        <v>0</v>
      </c>
      <c r="BF11" s="22">
        <v>1</v>
      </c>
      <c r="BG11" s="30">
        <v>2</v>
      </c>
      <c r="BH11" s="26"/>
      <c r="BI11" s="24">
        <v>5</v>
      </c>
      <c r="BJ11" s="22">
        <v>5</v>
      </c>
      <c r="BK11" s="23">
        <v>0</v>
      </c>
      <c r="BL11" s="84">
        <f t="shared" si="0"/>
        <v>0</v>
      </c>
      <c r="BM11" s="25">
        <v>0</v>
      </c>
      <c r="BN11" s="22">
        <v>0</v>
      </c>
      <c r="BO11" s="22">
        <v>0</v>
      </c>
      <c r="BP11" s="22">
        <v>0</v>
      </c>
      <c r="BQ11" s="22">
        <v>0</v>
      </c>
      <c r="BR11" s="22">
        <v>0</v>
      </c>
      <c r="BS11" s="22">
        <v>0</v>
      </c>
      <c r="BT11" s="22">
        <v>0</v>
      </c>
      <c r="BU11" s="22">
        <v>0</v>
      </c>
      <c r="BV11" s="22">
        <v>0</v>
      </c>
      <c r="BW11" s="22">
        <v>0</v>
      </c>
      <c r="BX11" s="22">
        <v>0</v>
      </c>
      <c r="BY11" s="22">
        <v>0</v>
      </c>
      <c r="BZ11" s="22">
        <v>0</v>
      </c>
      <c r="CA11" s="22">
        <v>0</v>
      </c>
      <c r="CB11" s="22">
        <v>0</v>
      </c>
      <c r="CC11" s="22">
        <v>0</v>
      </c>
      <c r="CD11" s="22">
        <v>0</v>
      </c>
      <c r="CE11" s="22">
        <v>0</v>
      </c>
      <c r="CF11" s="22">
        <v>0</v>
      </c>
      <c r="CG11" s="22">
        <v>0</v>
      </c>
      <c r="CH11" s="22">
        <v>0</v>
      </c>
      <c r="CI11" s="22">
        <v>0</v>
      </c>
      <c r="CJ11" s="23"/>
      <c r="CK11" s="31"/>
      <c r="CL11" s="25">
        <v>0</v>
      </c>
      <c r="CM11" s="23">
        <v>1</v>
      </c>
      <c r="CN11" s="31"/>
    </row>
    <row r="12" spans="1:92" s="15" customFormat="1" ht="16.5" thickTop="1" thickBot="1" x14ac:dyDescent="0.3">
      <c r="A12" s="54" t="s">
        <v>234</v>
      </c>
      <c r="B12" s="55" t="s">
        <v>316</v>
      </c>
      <c r="C12" s="21">
        <v>17</v>
      </c>
      <c r="D12" s="22">
        <v>8</v>
      </c>
      <c r="E12" s="22">
        <v>4</v>
      </c>
      <c r="F12" s="22">
        <v>2</v>
      </c>
      <c r="G12" s="22">
        <v>3</v>
      </c>
      <c r="H12" s="22">
        <v>17</v>
      </c>
      <c r="I12" s="23">
        <v>1</v>
      </c>
      <c r="J12" s="24">
        <v>0</v>
      </c>
      <c r="K12" s="23">
        <v>0</v>
      </c>
      <c r="L12" s="25">
        <v>3</v>
      </c>
      <c r="M12" s="22">
        <v>3</v>
      </c>
      <c r="N12" s="26"/>
      <c r="O12" s="24">
        <v>3</v>
      </c>
      <c r="P12" s="22">
        <v>1</v>
      </c>
      <c r="Q12" s="22">
        <v>2</v>
      </c>
      <c r="R12" s="22">
        <v>0</v>
      </c>
      <c r="S12" s="22">
        <v>0</v>
      </c>
      <c r="T12" s="22">
        <v>0</v>
      </c>
      <c r="U12" s="23"/>
      <c r="V12" s="27">
        <v>24</v>
      </c>
      <c r="W12" s="38">
        <v>0</v>
      </c>
      <c r="X12" s="53">
        <v>0</v>
      </c>
      <c r="Y12" s="25">
        <v>50</v>
      </c>
      <c r="Z12" s="26"/>
      <c r="AA12" s="25">
        <v>0</v>
      </c>
      <c r="AB12" s="22">
        <v>0</v>
      </c>
      <c r="AC12" s="23">
        <v>5</v>
      </c>
      <c r="AD12" s="24">
        <v>168</v>
      </c>
      <c r="AE12" s="22">
        <v>104</v>
      </c>
      <c r="AF12" s="22">
        <v>64</v>
      </c>
      <c r="AG12" s="22">
        <v>0</v>
      </c>
      <c r="AH12" s="22">
        <v>0</v>
      </c>
      <c r="AI12" s="29">
        <v>0</v>
      </c>
      <c r="AJ12" s="22">
        <v>0</v>
      </c>
      <c r="AK12" s="22">
        <v>0</v>
      </c>
      <c r="AL12" s="22">
        <v>0</v>
      </c>
      <c r="AM12" s="22">
        <v>0</v>
      </c>
      <c r="AN12" s="26"/>
      <c r="AO12" s="25">
        <v>60</v>
      </c>
      <c r="AP12" s="22">
        <v>12</v>
      </c>
      <c r="AQ12" s="26"/>
      <c r="AR12" s="25">
        <v>0</v>
      </c>
      <c r="AS12" s="22">
        <v>0</v>
      </c>
      <c r="AT12" s="22">
        <v>0</v>
      </c>
      <c r="AU12" s="22">
        <v>0</v>
      </c>
      <c r="AV12" s="22">
        <v>0</v>
      </c>
      <c r="AW12" s="23">
        <v>0</v>
      </c>
      <c r="AX12" s="24">
        <v>30</v>
      </c>
      <c r="AY12" s="22">
        <v>0</v>
      </c>
      <c r="AZ12" s="22">
        <v>20</v>
      </c>
      <c r="BA12" s="22">
        <v>5</v>
      </c>
      <c r="BB12" s="22">
        <v>0</v>
      </c>
      <c r="BC12" s="22">
        <v>0</v>
      </c>
      <c r="BD12" s="22">
        <v>0</v>
      </c>
      <c r="BE12" s="22">
        <v>0</v>
      </c>
      <c r="BF12" s="22">
        <v>0</v>
      </c>
      <c r="BG12" s="30">
        <v>1</v>
      </c>
      <c r="BH12" s="26">
        <v>4</v>
      </c>
      <c r="BI12" s="24">
        <v>5</v>
      </c>
      <c r="BJ12" s="22">
        <v>3</v>
      </c>
      <c r="BK12" s="23">
        <v>2</v>
      </c>
      <c r="BL12" s="84">
        <f t="shared" si="0"/>
        <v>4</v>
      </c>
      <c r="BM12" s="25">
        <v>0</v>
      </c>
      <c r="BN12" s="22">
        <v>0</v>
      </c>
      <c r="BO12" s="22">
        <v>0</v>
      </c>
      <c r="BP12" s="22">
        <v>0</v>
      </c>
      <c r="BQ12" s="22">
        <v>0</v>
      </c>
      <c r="BR12" s="22">
        <v>0</v>
      </c>
      <c r="BS12" s="22">
        <v>4</v>
      </c>
      <c r="BT12" s="22">
        <v>1</v>
      </c>
      <c r="BU12" s="22">
        <v>0</v>
      </c>
      <c r="BV12" s="22">
        <v>0</v>
      </c>
      <c r="BW12" s="22">
        <v>0</v>
      </c>
      <c r="BX12" s="22">
        <v>0</v>
      </c>
      <c r="BY12" s="22">
        <v>0</v>
      </c>
      <c r="BZ12" s="22">
        <v>0</v>
      </c>
      <c r="CA12" s="22">
        <v>0</v>
      </c>
      <c r="CB12" s="22">
        <v>0</v>
      </c>
      <c r="CC12" s="22">
        <v>0</v>
      </c>
      <c r="CD12" s="22">
        <v>1</v>
      </c>
      <c r="CE12" s="22">
        <v>1</v>
      </c>
      <c r="CF12" s="22">
        <v>0</v>
      </c>
      <c r="CG12" s="22">
        <v>0</v>
      </c>
      <c r="CH12" s="22">
        <v>0</v>
      </c>
      <c r="CI12" s="22">
        <v>0</v>
      </c>
      <c r="CJ12" s="23"/>
      <c r="CK12" s="31"/>
      <c r="CL12" s="25">
        <v>1</v>
      </c>
      <c r="CM12" s="23">
        <v>0</v>
      </c>
      <c r="CN12" s="31"/>
    </row>
    <row r="13" spans="1:92" s="50" customFormat="1" ht="16.5" thickTop="1" thickBot="1" x14ac:dyDescent="0.3">
      <c r="A13" s="61"/>
      <c r="B13" s="44" t="s">
        <v>239</v>
      </c>
      <c r="C13" s="45">
        <v>64</v>
      </c>
      <c r="D13" s="46">
        <v>26</v>
      </c>
      <c r="E13" s="46">
        <v>27</v>
      </c>
      <c r="F13" s="46">
        <v>4</v>
      </c>
      <c r="G13" s="46">
        <v>7</v>
      </c>
      <c r="H13" s="46">
        <v>53</v>
      </c>
      <c r="I13" s="46">
        <v>7</v>
      </c>
      <c r="J13" s="45">
        <v>0</v>
      </c>
      <c r="K13" s="46">
        <v>0</v>
      </c>
      <c r="L13" s="46">
        <v>3</v>
      </c>
      <c r="M13" s="46">
        <v>3</v>
      </c>
      <c r="N13" s="47">
        <v>0</v>
      </c>
      <c r="O13" s="45">
        <v>7</v>
      </c>
      <c r="P13" s="46">
        <v>4</v>
      </c>
      <c r="Q13" s="46">
        <v>3</v>
      </c>
      <c r="R13" s="46">
        <v>0</v>
      </c>
      <c r="S13" s="46">
        <v>0</v>
      </c>
      <c r="T13" s="46">
        <v>3</v>
      </c>
      <c r="U13" s="46">
        <v>0</v>
      </c>
      <c r="V13" s="45">
        <v>60</v>
      </c>
      <c r="W13" s="48">
        <v>2</v>
      </c>
      <c r="X13" s="46">
        <v>8</v>
      </c>
      <c r="Y13" s="46">
        <v>97</v>
      </c>
      <c r="Z13" s="47">
        <v>0</v>
      </c>
      <c r="AA13" s="46">
        <v>3</v>
      </c>
      <c r="AB13" s="46">
        <v>1</v>
      </c>
      <c r="AC13" s="46">
        <v>8</v>
      </c>
      <c r="AD13" s="45">
        <v>900</v>
      </c>
      <c r="AE13" s="46">
        <v>308</v>
      </c>
      <c r="AF13" s="46">
        <v>348</v>
      </c>
      <c r="AG13" s="46">
        <v>0</v>
      </c>
      <c r="AH13" s="46">
        <v>244</v>
      </c>
      <c r="AI13" s="45">
        <v>0</v>
      </c>
      <c r="AJ13" s="46">
        <v>0</v>
      </c>
      <c r="AK13" s="46">
        <v>0</v>
      </c>
      <c r="AL13" s="46">
        <v>0</v>
      </c>
      <c r="AM13" s="46">
        <v>0</v>
      </c>
      <c r="AN13" s="47">
        <v>0</v>
      </c>
      <c r="AO13" s="46">
        <v>175</v>
      </c>
      <c r="AP13" s="46">
        <v>100</v>
      </c>
      <c r="AQ13" s="47">
        <v>0</v>
      </c>
      <c r="AR13" s="46">
        <v>0</v>
      </c>
      <c r="AS13" s="46">
        <v>0</v>
      </c>
      <c r="AT13" s="46">
        <v>0</v>
      </c>
      <c r="AU13" s="46">
        <v>0</v>
      </c>
      <c r="AV13" s="46">
        <v>0</v>
      </c>
      <c r="AW13" s="46">
        <v>0</v>
      </c>
      <c r="AX13" s="45">
        <v>48</v>
      </c>
      <c r="AY13" s="46">
        <v>0</v>
      </c>
      <c r="AZ13" s="46">
        <v>37</v>
      </c>
      <c r="BA13" s="46">
        <v>6</v>
      </c>
      <c r="BB13" s="46">
        <v>0</v>
      </c>
      <c r="BC13" s="46">
        <v>0</v>
      </c>
      <c r="BD13" s="46">
        <v>1</v>
      </c>
      <c r="BE13" s="46">
        <v>1</v>
      </c>
      <c r="BF13" s="46">
        <v>1</v>
      </c>
      <c r="BG13" s="47">
        <v>5</v>
      </c>
      <c r="BH13" s="47">
        <v>8</v>
      </c>
      <c r="BI13" s="45">
        <v>29</v>
      </c>
      <c r="BJ13" s="46">
        <v>24</v>
      </c>
      <c r="BK13" s="46">
        <v>5</v>
      </c>
      <c r="BL13" s="46">
        <f>BO13+BQ13+BS13+BU13+BW13+BY13+CA13+BM13</f>
        <v>6</v>
      </c>
      <c r="BM13" s="46">
        <v>0</v>
      </c>
      <c r="BN13" s="46">
        <v>0</v>
      </c>
      <c r="BO13" s="46">
        <v>0</v>
      </c>
      <c r="BP13" s="46">
        <v>0</v>
      </c>
      <c r="BQ13" s="46">
        <v>0</v>
      </c>
      <c r="BR13" s="46">
        <v>0</v>
      </c>
      <c r="BS13" s="46">
        <v>6</v>
      </c>
      <c r="BT13" s="46">
        <v>2</v>
      </c>
      <c r="BU13" s="46">
        <v>0</v>
      </c>
      <c r="BV13" s="46">
        <v>0</v>
      </c>
      <c r="BW13" s="46">
        <v>0</v>
      </c>
      <c r="BX13" s="46">
        <v>0</v>
      </c>
      <c r="BY13" s="46">
        <v>0</v>
      </c>
      <c r="BZ13" s="46">
        <v>0</v>
      </c>
      <c r="CA13" s="46">
        <v>0</v>
      </c>
      <c r="CB13" s="46">
        <v>0</v>
      </c>
      <c r="CC13" s="46">
        <v>0</v>
      </c>
      <c r="CD13" s="46">
        <v>2</v>
      </c>
      <c r="CE13" s="46">
        <v>2</v>
      </c>
      <c r="CF13" s="46">
        <v>0</v>
      </c>
      <c r="CG13" s="46">
        <v>0</v>
      </c>
      <c r="CH13" s="46">
        <v>0</v>
      </c>
      <c r="CI13" s="46">
        <v>0</v>
      </c>
      <c r="CJ13" s="46">
        <v>0</v>
      </c>
      <c r="CK13" s="47">
        <v>0</v>
      </c>
      <c r="CL13" s="46">
        <v>3</v>
      </c>
      <c r="CM13" s="46">
        <v>2</v>
      </c>
      <c r="CN13" s="49">
        <v>0</v>
      </c>
    </row>
    <row r="14" spans="1:92" ht="15.75" thickTop="1" x14ac:dyDescent="0.25"/>
  </sheetData>
  <sheetProtection algorithmName="SHA-512" hashValue="KGsOTtHXOn+GV7nRv2J1qFh+fcR/QYzF/HEb6tncDsmIZ1W0+NEZtawpLyqBLn8zSJGdqiVjMYtSe/0ND9zuDA==" saltValue="akcBbryF340sgGHCrk3jKA==" spinCount="100000" sheet="1" objects="1" scenarios="1"/>
  <mergeCells count="85">
    <mergeCell ref="A4:B4"/>
    <mergeCell ref="C4:I4"/>
    <mergeCell ref="J4:K4"/>
    <mergeCell ref="L4:N4"/>
    <mergeCell ref="O4:U4"/>
    <mergeCell ref="CM4:CM6"/>
    <mergeCell ref="CN4:CN6"/>
    <mergeCell ref="BI5:BI6"/>
    <mergeCell ref="BJ5:BJ6"/>
    <mergeCell ref="BK5:BK6"/>
    <mergeCell ref="BM5:BN5"/>
    <mergeCell ref="BO5:BV5"/>
    <mergeCell ref="BW5:CB5"/>
    <mergeCell ref="CC5:CJ5"/>
    <mergeCell ref="F5:F6"/>
    <mergeCell ref="BI4:BK4"/>
    <mergeCell ref="BM4:CJ4"/>
    <mergeCell ref="CK4:CK6"/>
    <mergeCell ref="CL4:CL6"/>
    <mergeCell ref="Y4:Z4"/>
    <mergeCell ref="AA4:AC4"/>
    <mergeCell ref="AD4:AN4"/>
    <mergeCell ref="AO4:AQ4"/>
    <mergeCell ref="AR4:AW4"/>
    <mergeCell ref="AX4:BH4"/>
    <mergeCell ref="V4:X4"/>
    <mergeCell ref="R5:R6"/>
    <mergeCell ref="G5:G6"/>
    <mergeCell ref="H5:H6"/>
    <mergeCell ref="I5:I6"/>
    <mergeCell ref="A5:A6"/>
    <mergeCell ref="B5:B6"/>
    <mergeCell ref="C5:C6"/>
    <mergeCell ref="D5:D6"/>
    <mergeCell ref="E5:E6"/>
    <mergeCell ref="J5:J6"/>
    <mergeCell ref="K5:K6"/>
    <mergeCell ref="L5:L6"/>
    <mergeCell ref="M5:M6"/>
    <mergeCell ref="N5:N6"/>
    <mergeCell ref="O5:O6"/>
    <mergeCell ref="P5:P6"/>
    <mergeCell ref="Q5:Q6"/>
    <mergeCell ref="AD5:AD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P5:AP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BB5:BB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H5:BH6"/>
    <mergeCell ref="BC5:BC6"/>
    <mergeCell ref="BD5:BD6"/>
    <mergeCell ref="BE5:BE6"/>
    <mergeCell ref="BF5:BF6"/>
    <mergeCell ref="BG5:BG6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73" fitToWidth="3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48006-2BD9-4117-981C-68EB59460A7A}">
  <sheetPr>
    <pageSetUpPr fitToPage="1"/>
  </sheetPr>
  <dimension ref="A1:CN15"/>
  <sheetViews>
    <sheetView zoomScale="130" zoomScaleNormal="130" workbookViewId="0">
      <selection activeCell="L10" sqref="L10"/>
    </sheetView>
  </sheetViews>
  <sheetFormatPr defaultColWidth="5.7109375" defaultRowHeight="15" x14ac:dyDescent="0.25"/>
  <cols>
    <col min="1" max="1" width="3.7109375" style="13" customWidth="1"/>
    <col min="2" max="2" width="15.7109375" style="13" customWidth="1"/>
    <col min="3" max="40" width="5.7109375" style="13" customWidth="1"/>
    <col min="41" max="16384" width="5.7109375" style="13"/>
  </cols>
  <sheetData>
    <row r="1" spans="1:92" ht="28.5" x14ac:dyDescent="0.45">
      <c r="A1" s="12" t="s">
        <v>317</v>
      </c>
    </row>
    <row r="2" spans="1:92" ht="24" x14ac:dyDescent="0.4">
      <c r="A2" s="14" t="s">
        <v>1</v>
      </c>
    </row>
    <row r="3" spans="1:92" ht="15.75" thickBot="1" x14ac:dyDescent="0.3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/>
      <c r="W3"/>
      <c r="X3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</row>
    <row r="4" spans="1:92" s="15" customFormat="1" ht="15.75" customHeight="1" thickTop="1" x14ac:dyDescent="0.25">
      <c r="A4" s="239" t="s">
        <v>2</v>
      </c>
      <c r="B4" s="240"/>
      <c r="C4" s="236" t="s">
        <v>3</v>
      </c>
      <c r="D4" s="237"/>
      <c r="E4" s="237"/>
      <c r="F4" s="237"/>
      <c r="G4" s="237"/>
      <c r="H4" s="241"/>
      <c r="I4" s="242"/>
      <c r="J4" s="243" t="s">
        <v>4</v>
      </c>
      <c r="K4" s="244"/>
      <c r="L4" s="245" t="s">
        <v>5</v>
      </c>
      <c r="M4" s="246"/>
      <c r="N4" s="247"/>
      <c r="O4" s="248" t="s">
        <v>6</v>
      </c>
      <c r="P4" s="248"/>
      <c r="Q4" s="248"/>
      <c r="R4" s="248"/>
      <c r="S4" s="248"/>
      <c r="T4" s="248"/>
      <c r="U4" s="245"/>
      <c r="V4" s="236" t="s">
        <v>7</v>
      </c>
      <c r="W4" s="237"/>
      <c r="X4" s="238"/>
      <c r="Y4" s="178" t="s">
        <v>8</v>
      </c>
      <c r="Z4" s="179"/>
      <c r="AA4" s="180" t="s">
        <v>9</v>
      </c>
      <c r="AB4" s="181"/>
      <c r="AC4" s="182"/>
      <c r="AD4" s="183" t="s">
        <v>10</v>
      </c>
      <c r="AE4" s="184"/>
      <c r="AF4" s="184"/>
      <c r="AG4" s="184"/>
      <c r="AH4" s="184"/>
      <c r="AI4" s="184"/>
      <c r="AJ4" s="184"/>
      <c r="AK4" s="184"/>
      <c r="AL4" s="184"/>
      <c r="AM4" s="184"/>
      <c r="AN4" s="185"/>
      <c r="AO4" s="186" t="s">
        <v>11</v>
      </c>
      <c r="AP4" s="180"/>
      <c r="AQ4" s="187"/>
      <c r="AR4" s="233" t="s">
        <v>12</v>
      </c>
      <c r="AS4" s="234"/>
      <c r="AT4" s="234"/>
      <c r="AU4" s="234"/>
      <c r="AV4" s="234"/>
      <c r="AW4" s="235"/>
      <c r="AX4" s="163" t="s">
        <v>13</v>
      </c>
      <c r="AY4" s="164"/>
      <c r="AZ4" s="164"/>
      <c r="BA4" s="164"/>
      <c r="BB4" s="165"/>
      <c r="BC4" s="165"/>
      <c r="BD4" s="165"/>
      <c r="BE4" s="165"/>
      <c r="BF4" s="165"/>
      <c r="BG4" s="165"/>
      <c r="BH4" s="166"/>
      <c r="BI4" s="142" t="s">
        <v>14</v>
      </c>
      <c r="BJ4" s="143"/>
      <c r="BK4" s="143"/>
      <c r="BL4" s="82"/>
      <c r="BM4" s="144" t="s">
        <v>15</v>
      </c>
      <c r="BN4" s="145"/>
      <c r="BO4" s="145"/>
      <c r="BP4" s="145"/>
      <c r="BQ4" s="145"/>
      <c r="BR4" s="145"/>
      <c r="BS4" s="145"/>
      <c r="BT4" s="145"/>
      <c r="BU4" s="145"/>
      <c r="BV4" s="145"/>
      <c r="BW4" s="145"/>
      <c r="BX4" s="145"/>
      <c r="BY4" s="145"/>
      <c r="BZ4" s="145"/>
      <c r="CA4" s="145"/>
      <c r="CB4" s="145"/>
      <c r="CC4" s="145"/>
      <c r="CD4" s="145"/>
      <c r="CE4" s="145"/>
      <c r="CF4" s="145"/>
      <c r="CG4" s="145"/>
      <c r="CH4" s="145"/>
      <c r="CI4" s="145"/>
      <c r="CJ4" s="146"/>
      <c r="CK4" s="147" t="s">
        <v>16</v>
      </c>
      <c r="CL4" s="148" t="s">
        <v>17</v>
      </c>
      <c r="CM4" s="149" t="s">
        <v>18</v>
      </c>
      <c r="CN4" s="150" t="s">
        <v>19</v>
      </c>
    </row>
    <row r="5" spans="1:92" s="15" customFormat="1" ht="15" customHeight="1" x14ac:dyDescent="0.25">
      <c r="A5" s="195" t="s">
        <v>241</v>
      </c>
      <c r="B5" s="197" t="s">
        <v>242</v>
      </c>
      <c r="C5" s="128" t="s">
        <v>23</v>
      </c>
      <c r="D5" s="102" t="s">
        <v>24</v>
      </c>
      <c r="E5" s="135" t="s">
        <v>25</v>
      </c>
      <c r="F5" s="102" t="s">
        <v>26</v>
      </c>
      <c r="G5" s="129" t="s">
        <v>27</v>
      </c>
      <c r="H5" s="138" t="s">
        <v>28</v>
      </c>
      <c r="I5" s="140" t="s">
        <v>29</v>
      </c>
      <c r="J5" s="127" t="s">
        <v>30</v>
      </c>
      <c r="K5" s="191" t="s">
        <v>243</v>
      </c>
      <c r="L5" s="193" t="s">
        <v>32</v>
      </c>
      <c r="M5" s="102" t="s">
        <v>33</v>
      </c>
      <c r="N5" s="130" t="s">
        <v>34</v>
      </c>
      <c r="O5" s="132" t="s">
        <v>35</v>
      </c>
      <c r="P5" s="110" t="s">
        <v>36</v>
      </c>
      <c r="Q5" s="110" t="s">
        <v>37</v>
      </c>
      <c r="R5" s="110" t="s">
        <v>38</v>
      </c>
      <c r="S5" s="110" t="s">
        <v>39</v>
      </c>
      <c r="T5" s="110" t="s">
        <v>40</v>
      </c>
      <c r="U5" s="118" t="s">
        <v>41</v>
      </c>
      <c r="V5" s="120" t="s">
        <v>42</v>
      </c>
      <c r="W5" s="110" t="s">
        <v>43</v>
      </c>
      <c r="X5" s="123" t="s">
        <v>44</v>
      </c>
      <c r="Y5" s="125" t="s">
        <v>45</v>
      </c>
      <c r="Z5" s="126" t="s">
        <v>46</v>
      </c>
      <c r="AA5" s="115" t="s">
        <v>47</v>
      </c>
      <c r="AB5" s="110" t="s">
        <v>48</v>
      </c>
      <c r="AC5" s="110" t="s">
        <v>49</v>
      </c>
      <c r="AD5" s="113" t="s">
        <v>50</v>
      </c>
      <c r="AE5" s="110" t="s">
        <v>51</v>
      </c>
      <c r="AF5" s="110" t="s">
        <v>52</v>
      </c>
      <c r="AG5" s="110" t="s">
        <v>53</v>
      </c>
      <c r="AH5" s="110" t="s">
        <v>54</v>
      </c>
      <c r="AI5" s="113" t="s">
        <v>55</v>
      </c>
      <c r="AJ5" s="110" t="s">
        <v>51</v>
      </c>
      <c r="AK5" s="110" t="s">
        <v>52</v>
      </c>
      <c r="AL5" s="110" t="s">
        <v>53</v>
      </c>
      <c r="AM5" s="110" t="s">
        <v>54</v>
      </c>
      <c r="AN5" s="100" t="s">
        <v>56</v>
      </c>
      <c r="AO5" s="102" t="s">
        <v>57</v>
      </c>
      <c r="AP5" s="102" t="s">
        <v>58</v>
      </c>
      <c r="AQ5" s="104" t="s">
        <v>59</v>
      </c>
      <c r="AR5" s="106" t="s">
        <v>60</v>
      </c>
      <c r="AS5" s="106" t="s">
        <v>61</v>
      </c>
      <c r="AT5" s="102" t="s">
        <v>62</v>
      </c>
      <c r="AU5" s="102" t="s">
        <v>63</v>
      </c>
      <c r="AV5" s="102" t="s">
        <v>64</v>
      </c>
      <c r="AW5" s="102" t="s">
        <v>65</v>
      </c>
      <c r="AX5" s="108" t="s">
        <v>66</v>
      </c>
      <c r="AY5" s="88" t="s">
        <v>67</v>
      </c>
      <c r="AZ5" s="88" t="s">
        <v>68</v>
      </c>
      <c r="BA5" s="90" t="s">
        <v>69</v>
      </c>
      <c r="BB5" s="90" t="s">
        <v>70</v>
      </c>
      <c r="BC5" s="90" t="s">
        <v>71</v>
      </c>
      <c r="BD5" s="90" t="s">
        <v>72</v>
      </c>
      <c r="BE5" s="90" t="s">
        <v>73</v>
      </c>
      <c r="BF5" s="90" t="s">
        <v>74</v>
      </c>
      <c r="BG5" s="92" t="s">
        <v>75</v>
      </c>
      <c r="BH5" s="94" t="s">
        <v>76</v>
      </c>
      <c r="BI5" s="96" t="s">
        <v>77</v>
      </c>
      <c r="BJ5" s="98" t="s">
        <v>78</v>
      </c>
      <c r="BK5" s="86" t="s">
        <v>79</v>
      </c>
      <c r="BL5" s="81"/>
      <c r="BM5" s="152" t="s">
        <v>80</v>
      </c>
      <c r="BN5" s="153"/>
      <c r="BO5" s="154" t="s">
        <v>81</v>
      </c>
      <c r="BP5" s="155"/>
      <c r="BQ5" s="155"/>
      <c r="BR5" s="155"/>
      <c r="BS5" s="155"/>
      <c r="BT5" s="155"/>
      <c r="BU5" s="155"/>
      <c r="BV5" s="156"/>
      <c r="BW5" s="157" t="s">
        <v>82</v>
      </c>
      <c r="BX5" s="158"/>
      <c r="BY5" s="158"/>
      <c r="BZ5" s="158"/>
      <c r="CA5" s="158"/>
      <c r="CB5" s="159"/>
      <c r="CC5" s="160" t="s">
        <v>83</v>
      </c>
      <c r="CD5" s="161"/>
      <c r="CE5" s="161"/>
      <c r="CF5" s="161"/>
      <c r="CG5" s="161"/>
      <c r="CH5" s="161"/>
      <c r="CI5" s="161"/>
      <c r="CJ5" s="162"/>
      <c r="CK5" s="147"/>
      <c r="CL5" s="148"/>
      <c r="CM5" s="149"/>
      <c r="CN5" s="151"/>
    </row>
    <row r="6" spans="1:92" s="15" customFormat="1" ht="288.75" x14ac:dyDescent="0.25">
      <c r="A6" s="196"/>
      <c r="B6" s="198"/>
      <c r="C6" s="134"/>
      <c r="D6" s="103"/>
      <c r="E6" s="136"/>
      <c r="F6" s="103"/>
      <c r="G6" s="137"/>
      <c r="H6" s="139"/>
      <c r="I6" s="141"/>
      <c r="J6" s="128"/>
      <c r="K6" s="192"/>
      <c r="L6" s="194"/>
      <c r="M6" s="103"/>
      <c r="N6" s="131"/>
      <c r="O6" s="133"/>
      <c r="P6" s="117"/>
      <c r="Q6" s="117"/>
      <c r="R6" s="117"/>
      <c r="S6" s="117"/>
      <c r="T6" s="117"/>
      <c r="U6" s="119"/>
      <c r="V6" s="121"/>
      <c r="W6" s="122"/>
      <c r="X6" s="124"/>
      <c r="Y6" s="125"/>
      <c r="Z6" s="126"/>
      <c r="AA6" s="116"/>
      <c r="AB6" s="112"/>
      <c r="AC6" s="112"/>
      <c r="AD6" s="114"/>
      <c r="AE6" s="111"/>
      <c r="AF6" s="111"/>
      <c r="AG6" s="111"/>
      <c r="AH6" s="111"/>
      <c r="AI6" s="114"/>
      <c r="AJ6" s="111"/>
      <c r="AK6" s="111"/>
      <c r="AL6" s="111"/>
      <c r="AM6" s="111"/>
      <c r="AN6" s="101"/>
      <c r="AO6" s="103"/>
      <c r="AP6" s="103"/>
      <c r="AQ6" s="105"/>
      <c r="AR6" s="107"/>
      <c r="AS6" s="107"/>
      <c r="AT6" s="103"/>
      <c r="AU6" s="103"/>
      <c r="AV6" s="103"/>
      <c r="AW6" s="103"/>
      <c r="AX6" s="109"/>
      <c r="AY6" s="89"/>
      <c r="AZ6" s="89"/>
      <c r="BA6" s="91"/>
      <c r="BB6" s="91"/>
      <c r="BC6" s="91"/>
      <c r="BD6" s="91"/>
      <c r="BE6" s="91"/>
      <c r="BF6" s="91"/>
      <c r="BG6" s="93"/>
      <c r="BH6" s="95"/>
      <c r="BI6" s="97"/>
      <c r="BJ6" s="99"/>
      <c r="BK6" s="87"/>
      <c r="BL6" s="83"/>
      <c r="BM6" s="2" t="s">
        <v>94</v>
      </c>
      <c r="BN6" s="2" t="s">
        <v>95</v>
      </c>
      <c r="BO6" s="3" t="s">
        <v>96</v>
      </c>
      <c r="BP6" s="16" t="s">
        <v>97</v>
      </c>
      <c r="BQ6" s="16" t="s">
        <v>98</v>
      </c>
      <c r="BR6" s="16" t="s">
        <v>99</v>
      </c>
      <c r="BS6" s="16" t="s">
        <v>100</v>
      </c>
      <c r="BT6" s="16" t="s">
        <v>101</v>
      </c>
      <c r="BU6" s="16" t="s">
        <v>102</v>
      </c>
      <c r="BV6" s="16" t="s">
        <v>103</v>
      </c>
      <c r="BW6" s="16" t="s">
        <v>104</v>
      </c>
      <c r="BX6" s="16" t="s">
        <v>105</v>
      </c>
      <c r="BY6" s="16" t="s">
        <v>106</v>
      </c>
      <c r="BZ6" s="16" t="s">
        <v>107</v>
      </c>
      <c r="CA6" s="16" t="s">
        <v>108</v>
      </c>
      <c r="CB6" s="16" t="s">
        <v>109</v>
      </c>
      <c r="CC6" s="4" t="s">
        <v>110</v>
      </c>
      <c r="CD6" s="4" t="s">
        <v>111</v>
      </c>
      <c r="CE6" s="4" t="s">
        <v>112</v>
      </c>
      <c r="CF6" s="4" t="s">
        <v>113</v>
      </c>
      <c r="CG6" s="4" t="s">
        <v>114</v>
      </c>
      <c r="CH6" s="4" t="s">
        <v>115</v>
      </c>
      <c r="CI6" s="4" t="s">
        <v>116</v>
      </c>
      <c r="CJ6" s="4" t="s">
        <v>244</v>
      </c>
      <c r="CK6" s="147"/>
      <c r="CL6" s="148"/>
      <c r="CM6" s="149"/>
      <c r="CN6" s="151"/>
    </row>
    <row r="7" spans="1:92" s="15" customFormat="1" ht="15.75" thickBot="1" x14ac:dyDescent="0.3">
      <c r="A7" s="17"/>
      <c r="B7" s="18" t="s">
        <v>118</v>
      </c>
      <c r="C7" s="5" t="s">
        <v>119</v>
      </c>
      <c r="D7" s="5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 t="s">
        <v>126</v>
      </c>
      <c r="K7" s="5" t="s">
        <v>127</v>
      </c>
      <c r="L7" s="6" t="s">
        <v>128</v>
      </c>
      <c r="M7" s="6" t="s">
        <v>129</v>
      </c>
      <c r="N7" s="6" t="s">
        <v>130</v>
      </c>
      <c r="O7" s="6" t="s">
        <v>131</v>
      </c>
      <c r="P7" s="6" t="s">
        <v>132</v>
      </c>
      <c r="Q7" s="6" t="s">
        <v>133</v>
      </c>
      <c r="R7" s="6" t="s">
        <v>134</v>
      </c>
      <c r="S7" s="6" t="s">
        <v>135</v>
      </c>
      <c r="T7" s="5" t="s">
        <v>136</v>
      </c>
      <c r="U7" s="5" t="s">
        <v>137</v>
      </c>
      <c r="V7" s="7" t="s">
        <v>138</v>
      </c>
      <c r="W7" s="8" t="s">
        <v>139</v>
      </c>
      <c r="X7" s="9" t="s">
        <v>140</v>
      </c>
      <c r="Y7" s="6" t="s">
        <v>141</v>
      </c>
      <c r="Z7" s="10" t="s">
        <v>142</v>
      </c>
      <c r="AA7" s="11" t="s">
        <v>143</v>
      </c>
      <c r="AB7" s="6" t="s">
        <v>144</v>
      </c>
      <c r="AC7" s="6" t="s">
        <v>145</v>
      </c>
      <c r="AD7" s="6" t="s">
        <v>146</v>
      </c>
      <c r="AE7" s="6" t="s">
        <v>147</v>
      </c>
      <c r="AF7" s="6" t="s">
        <v>148</v>
      </c>
      <c r="AG7" s="6" t="s">
        <v>149</v>
      </c>
      <c r="AH7" s="6" t="s">
        <v>150</v>
      </c>
      <c r="AI7" s="6" t="s">
        <v>151</v>
      </c>
      <c r="AJ7" s="5" t="s">
        <v>152</v>
      </c>
      <c r="AK7" s="5" t="s">
        <v>153</v>
      </c>
      <c r="AL7" s="5" t="s">
        <v>154</v>
      </c>
      <c r="AM7" s="5" t="s">
        <v>155</v>
      </c>
      <c r="AN7" s="5" t="s">
        <v>156</v>
      </c>
      <c r="AO7" s="5" t="s">
        <v>157</v>
      </c>
      <c r="AP7" s="5" t="s">
        <v>158</v>
      </c>
      <c r="AQ7" s="10" t="s">
        <v>159</v>
      </c>
      <c r="AR7" s="5" t="s">
        <v>160</v>
      </c>
      <c r="AS7" s="5" t="s">
        <v>161</v>
      </c>
      <c r="AT7" s="5" t="s">
        <v>162</v>
      </c>
      <c r="AU7" s="5" t="s">
        <v>163</v>
      </c>
      <c r="AV7" s="5" t="s">
        <v>164</v>
      </c>
      <c r="AW7" s="5" t="s">
        <v>165</v>
      </c>
      <c r="AX7" s="5" t="s">
        <v>166</v>
      </c>
      <c r="AY7" s="5" t="s">
        <v>167</v>
      </c>
      <c r="AZ7" s="5" t="s">
        <v>168</v>
      </c>
      <c r="BA7" s="5" t="s">
        <v>169</v>
      </c>
      <c r="BB7" s="5" t="s">
        <v>170</v>
      </c>
      <c r="BC7" s="5" t="s">
        <v>171</v>
      </c>
      <c r="BD7" s="5" t="s">
        <v>172</v>
      </c>
      <c r="BE7" s="5" t="s">
        <v>173</v>
      </c>
      <c r="BF7" s="5" t="s">
        <v>174</v>
      </c>
      <c r="BG7" s="5" t="s">
        <v>175</v>
      </c>
      <c r="BH7" s="5" t="s">
        <v>176</v>
      </c>
      <c r="BI7" s="5" t="s">
        <v>177</v>
      </c>
      <c r="BJ7" s="5" t="s">
        <v>178</v>
      </c>
      <c r="BK7" s="5" t="s">
        <v>179</v>
      </c>
      <c r="BL7" s="5"/>
      <c r="BM7" s="5" t="s">
        <v>180</v>
      </c>
      <c r="BN7" s="5" t="s">
        <v>181</v>
      </c>
      <c r="BO7" s="5" t="s">
        <v>182</v>
      </c>
      <c r="BP7" s="5" t="s">
        <v>183</v>
      </c>
      <c r="BQ7" s="5" t="s">
        <v>184</v>
      </c>
      <c r="BR7" s="5" t="s">
        <v>185</v>
      </c>
      <c r="BS7" s="5" t="s">
        <v>186</v>
      </c>
      <c r="BT7" s="5" t="s">
        <v>187</v>
      </c>
      <c r="BU7" s="5" t="s">
        <v>188</v>
      </c>
      <c r="BV7" s="5" t="s">
        <v>189</v>
      </c>
      <c r="BW7" s="5" t="s">
        <v>190</v>
      </c>
      <c r="BX7" s="5" t="s">
        <v>191</v>
      </c>
      <c r="BY7" s="5" t="s">
        <v>192</v>
      </c>
      <c r="BZ7" s="5" t="s">
        <v>193</v>
      </c>
      <c r="CA7" s="5" t="s">
        <v>194</v>
      </c>
      <c r="CB7" s="5" t="s">
        <v>195</v>
      </c>
      <c r="CC7" s="5" t="s">
        <v>196</v>
      </c>
      <c r="CD7" s="5" t="s">
        <v>197</v>
      </c>
      <c r="CE7" s="5" t="s">
        <v>198</v>
      </c>
      <c r="CF7" s="5" t="s">
        <v>199</v>
      </c>
      <c r="CG7" s="5" t="s">
        <v>200</v>
      </c>
      <c r="CH7" s="5" t="s">
        <v>201</v>
      </c>
      <c r="CI7" s="5" t="s">
        <v>202</v>
      </c>
      <c r="CJ7" s="5" t="s">
        <v>203</v>
      </c>
      <c r="CK7" s="5" t="s">
        <v>204</v>
      </c>
      <c r="CL7" s="5" t="s">
        <v>205</v>
      </c>
      <c r="CM7" s="5" t="s">
        <v>206</v>
      </c>
      <c r="CN7" s="10" t="s">
        <v>207</v>
      </c>
    </row>
    <row r="8" spans="1:92" s="15" customFormat="1" ht="16.5" thickTop="1" thickBot="1" x14ac:dyDescent="0.3">
      <c r="A8" s="52" t="s">
        <v>236</v>
      </c>
      <c r="B8" s="20" t="s">
        <v>318</v>
      </c>
      <c r="C8" s="21">
        <v>4</v>
      </c>
      <c r="D8" s="22">
        <v>2</v>
      </c>
      <c r="E8" s="22">
        <v>1</v>
      </c>
      <c r="F8" s="22">
        <v>1</v>
      </c>
      <c r="G8" s="22">
        <v>0</v>
      </c>
      <c r="H8" s="22">
        <v>4</v>
      </c>
      <c r="I8" s="23">
        <v>0</v>
      </c>
      <c r="J8" s="24">
        <v>0</v>
      </c>
      <c r="K8" s="23">
        <v>0</v>
      </c>
      <c r="L8" s="25">
        <v>0</v>
      </c>
      <c r="M8" s="22">
        <v>0</v>
      </c>
      <c r="N8" s="26">
        <v>720</v>
      </c>
      <c r="O8" s="24">
        <v>1</v>
      </c>
      <c r="P8" s="22">
        <v>0</v>
      </c>
      <c r="Q8" s="22">
        <v>1</v>
      </c>
      <c r="R8" s="22">
        <v>0</v>
      </c>
      <c r="S8" s="22">
        <v>0</v>
      </c>
      <c r="T8" s="22">
        <v>1</v>
      </c>
      <c r="U8" s="23"/>
      <c r="V8" s="27">
        <v>0</v>
      </c>
      <c r="W8" s="22">
        <v>0</v>
      </c>
      <c r="X8" s="76">
        <v>0</v>
      </c>
      <c r="Y8" s="25">
        <v>5</v>
      </c>
      <c r="Z8" s="26"/>
      <c r="AA8" s="25">
        <v>0</v>
      </c>
      <c r="AB8" s="22">
        <v>0</v>
      </c>
      <c r="AC8" s="23">
        <v>0</v>
      </c>
      <c r="AD8" s="24">
        <v>26</v>
      </c>
      <c r="AE8" s="22">
        <v>26</v>
      </c>
      <c r="AF8" s="22">
        <v>0</v>
      </c>
      <c r="AG8" s="22">
        <v>0</v>
      </c>
      <c r="AH8" s="22">
        <v>0</v>
      </c>
      <c r="AI8" s="29">
        <v>26</v>
      </c>
      <c r="AJ8" s="22">
        <v>26</v>
      </c>
      <c r="AK8" s="22">
        <v>0</v>
      </c>
      <c r="AL8" s="22">
        <v>0</v>
      </c>
      <c r="AM8" s="22">
        <v>0</v>
      </c>
      <c r="AN8" s="26"/>
      <c r="AO8" s="25">
        <v>22</v>
      </c>
      <c r="AP8" s="22">
        <v>0</v>
      </c>
      <c r="AQ8" s="26"/>
      <c r="AR8" s="25">
        <v>0</v>
      </c>
      <c r="AS8" s="22">
        <v>1</v>
      </c>
      <c r="AT8" s="22">
        <v>0</v>
      </c>
      <c r="AU8" s="22">
        <v>0</v>
      </c>
      <c r="AV8" s="22">
        <v>0</v>
      </c>
      <c r="AW8" s="23">
        <v>0</v>
      </c>
      <c r="AX8" s="24">
        <v>10</v>
      </c>
      <c r="AY8" s="22">
        <v>0</v>
      </c>
      <c r="AZ8" s="22">
        <v>5</v>
      </c>
      <c r="BA8" s="22">
        <v>1</v>
      </c>
      <c r="BB8" s="22">
        <v>1</v>
      </c>
      <c r="BC8" s="22">
        <v>0</v>
      </c>
      <c r="BD8" s="22">
        <v>0</v>
      </c>
      <c r="BE8" s="22">
        <v>0</v>
      </c>
      <c r="BF8" s="22">
        <v>0</v>
      </c>
      <c r="BG8" s="30"/>
      <c r="BH8" s="26"/>
      <c r="BI8" s="24">
        <v>14</v>
      </c>
      <c r="BJ8" s="22">
        <v>7</v>
      </c>
      <c r="BK8" s="23">
        <v>7</v>
      </c>
      <c r="BL8" s="84">
        <f t="shared" ref="BL8:BL13" si="0">BO8+BQ8+BS8+BU8+BW8+BY8+CA8+BM8</f>
        <v>0</v>
      </c>
      <c r="BM8" s="25">
        <v>0</v>
      </c>
      <c r="BN8" s="22">
        <v>0</v>
      </c>
      <c r="BO8" s="22">
        <v>0</v>
      </c>
      <c r="BP8" s="22">
        <v>0</v>
      </c>
      <c r="BQ8" s="22">
        <v>0</v>
      </c>
      <c r="BR8" s="22">
        <v>0</v>
      </c>
      <c r="BS8" s="22">
        <v>0</v>
      </c>
      <c r="BT8" s="22">
        <v>0</v>
      </c>
      <c r="BU8" s="22">
        <v>0</v>
      </c>
      <c r="BV8" s="22">
        <v>0</v>
      </c>
      <c r="BW8" s="22">
        <v>0</v>
      </c>
      <c r="BX8" s="22">
        <v>0</v>
      </c>
      <c r="BY8" s="22">
        <v>0</v>
      </c>
      <c r="BZ8" s="22">
        <v>0</v>
      </c>
      <c r="CA8" s="22">
        <v>0</v>
      </c>
      <c r="CB8" s="22">
        <v>0</v>
      </c>
      <c r="CC8" s="22">
        <v>0</v>
      </c>
      <c r="CD8" s="22">
        <v>0</v>
      </c>
      <c r="CE8" s="22">
        <v>0</v>
      </c>
      <c r="CF8" s="22">
        <v>0</v>
      </c>
      <c r="CG8" s="22">
        <v>0</v>
      </c>
      <c r="CH8" s="22">
        <v>0</v>
      </c>
      <c r="CI8" s="22">
        <v>0</v>
      </c>
      <c r="CJ8" s="23"/>
      <c r="CK8" s="31"/>
      <c r="CL8" s="25">
        <v>0</v>
      </c>
      <c r="CM8" s="23">
        <v>1</v>
      </c>
      <c r="CN8" s="31"/>
    </row>
    <row r="9" spans="1:92" s="15" customFormat="1" ht="16.5" thickTop="1" thickBot="1" x14ac:dyDescent="0.3">
      <c r="A9" s="52" t="s">
        <v>236</v>
      </c>
      <c r="B9" s="20" t="s">
        <v>319</v>
      </c>
      <c r="C9" s="21">
        <v>4</v>
      </c>
      <c r="D9" s="22">
        <v>3</v>
      </c>
      <c r="E9" s="22">
        <v>0</v>
      </c>
      <c r="F9" s="22">
        <v>1</v>
      </c>
      <c r="G9" s="22">
        <v>0</v>
      </c>
      <c r="H9" s="22">
        <v>3</v>
      </c>
      <c r="I9" s="23">
        <v>0</v>
      </c>
      <c r="J9" s="24">
        <v>0</v>
      </c>
      <c r="K9" s="23">
        <v>0</v>
      </c>
      <c r="L9" s="25">
        <v>0</v>
      </c>
      <c r="M9" s="22">
        <v>0</v>
      </c>
      <c r="N9" s="26"/>
      <c r="O9" s="24">
        <v>6</v>
      </c>
      <c r="P9" s="22">
        <v>2</v>
      </c>
      <c r="Q9" s="22">
        <v>3</v>
      </c>
      <c r="R9" s="22">
        <v>1</v>
      </c>
      <c r="S9" s="22">
        <v>0</v>
      </c>
      <c r="T9" s="22">
        <v>0</v>
      </c>
      <c r="U9" s="23"/>
      <c r="V9" s="27">
        <v>1</v>
      </c>
      <c r="W9" s="22">
        <v>0</v>
      </c>
      <c r="X9" s="76">
        <v>1</v>
      </c>
      <c r="Y9" s="25">
        <v>4</v>
      </c>
      <c r="Z9" s="26"/>
      <c r="AA9" s="25">
        <v>0</v>
      </c>
      <c r="AB9" s="22">
        <v>0</v>
      </c>
      <c r="AC9" s="23">
        <v>0</v>
      </c>
      <c r="AD9" s="24">
        <v>52</v>
      </c>
      <c r="AE9" s="22">
        <v>40</v>
      </c>
      <c r="AF9" s="22">
        <v>12</v>
      </c>
      <c r="AG9" s="22">
        <v>0</v>
      </c>
      <c r="AH9" s="22">
        <v>0</v>
      </c>
      <c r="AI9" s="29">
        <v>0</v>
      </c>
      <c r="AJ9" s="22">
        <v>0</v>
      </c>
      <c r="AK9" s="22">
        <v>0</v>
      </c>
      <c r="AL9" s="22">
        <v>0</v>
      </c>
      <c r="AM9" s="22">
        <v>0</v>
      </c>
      <c r="AN9" s="26"/>
      <c r="AO9" s="25">
        <v>14</v>
      </c>
      <c r="AP9" s="22">
        <v>10</v>
      </c>
      <c r="AQ9" s="26"/>
      <c r="AR9" s="25">
        <v>0</v>
      </c>
      <c r="AS9" s="22">
        <v>0</v>
      </c>
      <c r="AT9" s="22">
        <v>0</v>
      </c>
      <c r="AU9" s="22">
        <v>0</v>
      </c>
      <c r="AV9" s="22">
        <v>0</v>
      </c>
      <c r="AW9" s="23">
        <v>0</v>
      </c>
      <c r="AX9" s="24">
        <v>10</v>
      </c>
      <c r="AY9" s="22">
        <v>0</v>
      </c>
      <c r="AZ9" s="22">
        <v>4</v>
      </c>
      <c r="BA9" s="22">
        <v>0</v>
      </c>
      <c r="BB9" s="22">
        <v>1</v>
      </c>
      <c r="BC9" s="22">
        <v>0</v>
      </c>
      <c r="BD9" s="22">
        <v>0</v>
      </c>
      <c r="BE9" s="22">
        <v>1</v>
      </c>
      <c r="BF9" s="22">
        <v>0</v>
      </c>
      <c r="BG9" s="30"/>
      <c r="BH9" s="26"/>
      <c r="BI9" s="24">
        <v>11</v>
      </c>
      <c r="BJ9" s="22">
        <v>3</v>
      </c>
      <c r="BK9" s="23">
        <v>8</v>
      </c>
      <c r="BL9" s="84">
        <f t="shared" si="0"/>
        <v>0</v>
      </c>
      <c r="BM9" s="25">
        <v>0</v>
      </c>
      <c r="BN9" s="22">
        <v>0</v>
      </c>
      <c r="BO9" s="22">
        <v>0</v>
      </c>
      <c r="BP9" s="22">
        <v>0</v>
      </c>
      <c r="BQ9" s="22">
        <v>0</v>
      </c>
      <c r="BR9" s="22">
        <v>0</v>
      </c>
      <c r="BS9" s="22">
        <v>0</v>
      </c>
      <c r="BT9" s="22">
        <v>0</v>
      </c>
      <c r="BU9" s="22">
        <v>0</v>
      </c>
      <c r="BV9" s="22">
        <v>0</v>
      </c>
      <c r="BW9" s="22">
        <v>0</v>
      </c>
      <c r="BX9" s="22">
        <v>0</v>
      </c>
      <c r="BY9" s="22">
        <v>0</v>
      </c>
      <c r="BZ9" s="22">
        <v>0</v>
      </c>
      <c r="CA9" s="22">
        <v>0</v>
      </c>
      <c r="CB9" s="22">
        <v>0</v>
      </c>
      <c r="CC9" s="22">
        <v>0</v>
      </c>
      <c r="CD9" s="22">
        <v>0</v>
      </c>
      <c r="CE9" s="22">
        <v>0</v>
      </c>
      <c r="CF9" s="22">
        <v>0</v>
      </c>
      <c r="CG9" s="22">
        <v>0</v>
      </c>
      <c r="CH9" s="22">
        <v>0</v>
      </c>
      <c r="CI9" s="22">
        <v>0</v>
      </c>
      <c r="CJ9" s="23"/>
      <c r="CK9" s="31"/>
      <c r="CL9" s="25">
        <v>0</v>
      </c>
      <c r="CM9" s="23">
        <v>1</v>
      </c>
      <c r="CN9" s="31"/>
    </row>
    <row r="10" spans="1:92" s="15" customFormat="1" ht="16.5" thickTop="1" thickBot="1" x14ac:dyDescent="0.3">
      <c r="A10" s="52" t="s">
        <v>236</v>
      </c>
      <c r="B10" s="20" t="s">
        <v>320</v>
      </c>
      <c r="C10" s="21">
        <v>1</v>
      </c>
      <c r="D10" s="22">
        <v>1</v>
      </c>
      <c r="E10" s="22">
        <v>0</v>
      </c>
      <c r="F10" s="22">
        <v>0</v>
      </c>
      <c r="G10" s="22">
        <v>0</v>
      </c>
      <c r="H10" s="22">
        <v>1</v>
      </c>
      <c r="I10" s="23">
        <v>0</v>
      </c>
      <c r="J10" s="24">
        <v>0</v>
      </c>
      <c r="K10" s="23">
        <v>0</v>
      </c>
      <c r="L10" s="25">
        <v>0</v>
      </c>
      <c r="M10" s="22">
        <v>0</v>
      </c>
      <c r="N10" s="26">
        <v>1110</v>
      </c>
      <c r="O10" s="24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3"/>
      <c r="V10" s="27">
        <v>2</v>
      </c>
      <c r="W10" s="22">
        <v>0</v>
      </c>
      <c r="X10" s="76">
        <v>2</v>
      </c>
      <c r="Y10" s="25">
        <v>12</v>
      </c>
      <c r="Z10" s="26"/>
      <c r="AA10" s="25">
        <v>0</v>
      </c>
      <c r="AB10" s="22">
        <v>0</v>
      </c>
      <c r="AC10" s="23">
        <v>0</v>
      </c>
      <c r="AD10" s="24">
        <v>105</v>
      </c>
      <c r="AE10" s="22">
        <v>53</v>
      </c>
      <c r="AF10" s="22">
        <v>26</v>
      </c>
      <c r="AG10" s="22">
        <v>0</v>
      </c>
      <c r="AH10" s="22">
        <v>26</v>
      </c>
      <c r="AI10" s="29">
        <v>0</v>
      </c>
      <c r="AJ10" s="22">
        <v>0</v>
      </c>
      <c r="AK10" s="22">
        <v>0</v>
      </c>
      <c r="AL10" s="22">
        <v>0</v>
      </c>
      <c r="AM10" s="22">
        <v>0</v>
      </c>
      <c r="AN10" s="26"/>
      <c r="AO10" s="25">
        <v>11</v>
      </c>
      <c r="AP10" s="22">
        <v>10</v>
      </c>
      <c r="AQ10" s="26"/>
      <c r="AR10" s="25">
        <v>0</v>
      </c>
      <c r="AS10" s="22">
        <v>0</v>
      </c>
      <c r="AT10" s="22">
        <v>0</v>
      </c>
      <c r="AU10" s="22">
        <v>0</v>
      </c>
      <c r="AV10" s="22">
        <v>0</v>
      </c>
      <c r="AW10" s="23">
        <v>0</v>
      </c>
      <c r="AX10" s="24">
        <v>12</v>
      </c>
      <c r="AY10" s="22">
        <v>0</v>
      </c>
      <c r="AZ10" s="22">
        <v>12</v>
      </c>
      <c r="BA10" s="22">
        <v>1</v>
      </c>
      <c r="BB10" s="22">
        <v>0</v>
      </c>
      <c r="BC10" s="22">
        <v>0</v>
      </c>
      <c r="BD10" s="22">
        <v>0</v>
      </c>
      <c r="BE10" s="22">
        <v>1</v>
      </c>
      <c r="BF10" s="22">
        <v>0</v>
      </c>
      <c r="BG10" s="30">
        <v>1</v>
      </c>
      <c r="BH10" s="26"/>
      <c r="BI10" s="24">
        <v>5</v>
      </c>
      <c r="BJ10" s="22">
        <v>3</v>
      </c>
      <c r="BK10" s="23">
        <v>2</v>
      </c>
      <c r="BL10" s="84">
        <f t="shared" si="0"/>
        <v>18</v>
      </c>
      <c r="BM10" s="25">
        <v>0</v>
      </c>
      <c r="BN10" s="22">
        <v>0</v>
      </c>
      <c r="BO10" s="22">
        <v>14</v>
      </c>
      <c r="BP10" s="22">
        <v>2</v>
      </c>
      <c r="BQ10" s="22">
        <v>0</v>
      </c>
      <c r="BR10" s="22">
        <v>0</v>
      </c>
      <c r="BS10" s="22">
        <v>0</v>
      </c>
      <c r="BT10" s="22">
        <v>0</v>
      </c>
      <c r="BU10" s="22">
        <v>4</v>
      </c>
      <c r="BV10" s="22">
        <v>1</v>
      </c>
      <c r="BW10" s="22">
        <v>0</v>
      </c>
      <c r="BX10" s="22">
        <v>0</v>
      </c>
      <c r="BY10" s="22">
        <v>0</v>
      </c>
      <c r="BZ10" s="22">
        <v>0</v>
      </c>
      <c r="CA10" s="22">
        <v>0</v>
      </c>
      <c r="CB10" s="22">
        <v>0</v>
      </c>
      <c r="CC10" s="22">
        <v>1</v>
      </c>
      <c r="CD10" s="22">
        <v>1</v>
      </c>
      <c r="CE10" s="22">
        <v>0</v>
      </c>
      <c r="CF10" s="22">
        <v>0</v>
      </c>
      <c r="CG10" s="22">
        <v>1</v>
      </c>
      <c r="CH10" s="22">
        <v>1</v>
      </c>
      <c r="CI10" s="22">
        <v>1</v>
      </c>
      <c r="CJ10" s="23"/>
      <c r="CK10" s="31"/>
      <c r="CL10" s="25">
        <v>1</v>
      </c>
      <c r="CM10" s="23">
        <v>0</v>
      </c>
      <c r="CN10" s="31"/>
    </row>
    <row r="11" spans="1:92" s="15" customFormat="1" ht="16.5" thickTop="1" thickBot="1" x14ac:dyDescent="0.3">
      <c r="A11" s="52" t="s">
        <v>236</v>
      </c>
      <c r="B11" s="20" t="s">
        <v>321</v>
      </c>
      <c r="C11" s="21">
        <v>4</v>
      </c>
      <c r="D11" s="22">
        <v>3</v>
      </c>
      <c r="E11" s="22">
        <v>0</v>
      </c>
      <c r="F11" s="22">
        <v>0</v>
      </c>
      <c r="G11" s="22">
        <v>1</v>
      </c>
      <c r="H11" s="22">
        <v>3</v>
      </c>
      <c r="I11" s="23">
        <v>0</v>
      </c>
      <c r="J11" s="24">
        <v>0</v>
      </c>
      <c r="K11" s="23">
        <v>0</v>
      </c>
      <c r="L11" s="25">
        <v>0</v>
      </c>
      <c r="M11" s="22">
        <v>0</v>
      </c>
      <c r="N11" s="26"/>
      <c r="O11" s="24">
        <v>1</v>
      </c>
      <c r="P11" s="22">
        <v>1</v>
      </c>
      <c r="Q11" s="22">
        <v>0</v>
      </c>
      <c r="R11" s="22">
        <v>0</v>
      </c>
      <c r="S11" s="22">
        <v>0</v>
      </c>
      <c r="T11" s="22">
        <v>0</v>
      </c>
      <c r="U11" s="23"/>
      <c r="V11" s="27">
        <v>5</v>
      </c>
      <c r="W11" s="22">
        <v>0</v>
      </c>
      <c r="X11" s="76">
        <v>0</v>
      </c>
      <c r="Y11" s="25">
        <v>26</v>
      </c>
      <c r="Z11" s="26"/>
      <c r="AA11" s="25">
        <v>0</v>
      </c>
      <c r="AB11" s="22">
        <v>0</v>
      </c>
      <c r="AC11" s="23">
        <v>0</v>
      </c>
      <c r="AD11" s="24">
        <v>164</v>
      </c>
      <c r="AE11" s="22">
        <v>51</v>
      </c>
      <c r="AF11" s="22">
        <v>103</v>
      </c>
      <c r="AG11" s="22">
        <v>1</v>
      </c>
      <c r="AH11" s="22">
        <v>9</v>
      </c>
      <c r="AI11" s="29">
        <v>0</v>
      </c>
      <c r="AJ11" s="22">
        <v>0</v>
      </c>
      <c r="AK11" s="22">
        <v>0</v>
      </c>
      <c r="AL11" s="22">
        <v>0</v>
      </c>
      <c r="AM11" s="22">
        <v>0</v>
      </c>
      <c r="AN11" s="26"/>
      <c r="AO11" s="25">
        <v>35</v>
      </c>
      <c r="AP11" s="22">
        <v>13</v>
      </c>
      <c r="AQ11" s="26"/>
      <c r="AR11" s="25">
        <v>0</v>
      </c>
      <c r="AS11" s="22">
        <v>0</v>
      </c>
      <c r="AT11" s="22">
        <v>0</v>
      </c>
      <c r="AU11" s="22">
        <v>0</v>
      </c>
      <c r="AV11" s="22">
        <v>0</v>
      </c>
      <c r="AW11" s="23">
        <v>0</v>
      </c>
      <c r="AX11" s="24">
        <v>9</v>
      </c>
      <c r="AY11" s="22">
        <v>0</v>
      </c>
      <c r="AZ11" s="22">
        <v>6</v>
      </c>
      <c r="BA11" s="22">
        <v>1</v>
      </c>
      <c r="BB11" s="22">
        <v>1</v>
      </c>
      <c r="BC11" s="22">
        <v>0</v>
      </c>
      <c r="BD11" s="22">
        <v>0</v>
      </c>
      <c r="BE11" s="22">
        <v>0</v>
      </c>
      <c r="BF11" s="22">
        <v>1</v>
      </c>
      <c r="BG11" s="30">
        <v>2</v>
      </c>
      <c r="BH11" s="26"/>
      <c r="BI11" s="24">
        <v>13</v>
      </c>
      <c r="BJ11" s="22">
        <v>8</v>
      </c>
      <c r="BK11" s="23">
        <v>5</v>
      </c>
      <c r="BL11" s="84">
        <f t="shared" si="0"/>
        <v>3</v>
      </c>
      <c r="BM11" s="25">
        <v>1</v>
      </c>
      <c r="BN11" s="22">
        <v>1</v>
      </c>
      <c r="BO11" s="22">
        <v>0</v>
      </c>
      <c r="BP11" s="22">
        <v>0</v>
      </c>
      <c r="BQ11" s="22">
        <v>0</v>
      </c>
      <c r="BR11" s="22">
        <v>0</v>
      </c>
      <c r="BS11" s="22">
        <v>2</v>
      </c>
      <c r="BT11" s="22">
        <v>1</v>
      </c>
      <c r="BU11" s="22">
        <v>0</v>
      </c>
      <c r="BV11" s="22">
        <v>0</v>
      </c>
      <c r="BW11" s="22">
        <v>0</v>
      </c>
      <c r="BX11" s="22">
        <v>0</v>
      </c>
      <c r="BY11" s="22">
        <v>0</v>
      </c>
      <c r="BZ11" s="22">
        <v>0</v>
      </c>
      <c r="CA11" s="22">
        <v>0</v>
      </c>
      <c r="CB11" s="22">
        <v>0</v>
      </c>
      <c r="CC11" s="22">
        <v>0</v>
      </c>
      <c r="CD11" s="22">
        <v>0</v>
      </c>
      <c r="CE11" s="22">
        <v>1</v>
      </c>
      <c r="CF11" s="22">
        <v>0</v>
      </c>
      <c r="CG11" s="22">
        <v>0</v>
      </c>
      <c r="CH11" s="22">
        <v>0</v>
      </c>
      <c r="CI11" s="22">
        <v>0</v>
      </c>
      <c r="CJ11" s="23"/>
      <c r="CK11" s="31"/>
      <c r="CL11" s="25">
        <v>1</v>
      </c>
      <c r="CM11" s="23">
        <v>0</v>
      </c>
      <c r="CN11" s="31"/>
    </row>
    <row r="12" spans="1:92" s="15" customFormat="1" ht="16.5" thickTop="1" thickBot="1" x14ac:dyDescent="0.3">
      <c r="A12" s="52" t="s">
        <v>236</v>
      </c>
      <c r="B12" s="20" t="s">
        <v>322</v>
      </c>
      <c r="C12" s="21">
        <v>29</v>
      </c>
      <c r="D12" s="22">
        <v>5</v>
      </c>
      <c r="E12" s="22">
        <v>8</v>
      </c>
      <c r="F12" s="22">
        <v>4</v>
      </c>
      <c r="G12" s="22">
        <v>12</v>
      </c>
      <c r="H12" s="22">
        <v>17</v>
      </c>
      <c r="I12" s="23">
        <v>12</v>
      </c>
      <c r="J12" s="24">
        <v>14</v>
      </c>
      <c r="K12" s="23">
        <v>14</v>
      </c>
      <c r="L12" s="25">
        <v>9</v>
      </c>
      <c r="M12" s="22">
        <v>6</v>
      </c>
      <c r="N12" s="26"/>
      <c r="O12" s="24">
        <v>6</v>
      </c>
      <c r="P12" s="22">
        <v>5</v>
      </c>
      <c r="Q12" s="22">
        <v>0</v>
      </c>
      <c r="R12" s="22">
        <v>1</v>
      </c>
      <c r="S12" s="22">
        <v>0</v>
      </c>
      <c r="T12" s="22">
        <v>5</v>
      </c>
      <c r="U12" s="23"/>
      <c r="V12" s="27">
        <v>9</v>
      </c>
      <c r="W12" s="22">
        <v>1</v>
      </c>
      <c r="X12" s="76">
        <v>8</v>
      </c>
      <c r="Y12" s="25">
        <v>14</v>
      </c>
      <c r="Z12" s="26"/>
      <c r="AA12" s="25">
        <v>0</v>
      </c>
      <c r="AB12" s="22">
        <v>0</v>
      </c>
      <c r="AC12" s="23">
        <v>0</v>
      </c>
      <c r="AD12" s="24">
        <v>70</v>
      </c>
      <c r="AE12" s="22">
        <v>52</v>
      </c>
      <c r="AF12" s="22">
        <v>18</v>
      </c>
      <c r="AG12" s="22">
        <v>0</v>
      </c>
      <c r="AH12" s="22">
        <v>0</v>
      </c>
      <c r="AI12" s="29">
        <v>0</v>
      </c>
      <c r="AJ12" s="22">
        <v>0</v>
      </c>
      <c r="AK12" s="22">
        <v>0</v>
      </c>
      <c r="AL12" s="22">
        <v>0</v>
      </c>
      <c r="AM12" s="22">
        <v>0</v>
      </c>
      <c r="AN12" s="26"/>
      <c r="AO12" s="25">
        <v>50</v>
      </c>
      <c r="AP12" s="22">
        <v>15</v>
      </c>
      <c r="AQ12" s="26"/>
      <c r="AR12" s="25">
        <v>0</v>
      </c>
      <c r="AS12" s="22">
        <v>0</v>
      </c>
      <c r="AT12" s="22">
        <v>0</v>
      </c>
      <c r="AU12" s="22">
        <v>0</v>
      </c>
      <c r="AV12" s="22">
        <v>0</v>
      </c>
      <c r="AW12" s="23">
        <v>0</v>
      </c>
      <c r="AX12" s="24">
        <v>26</v>
      </c>
      <c r="AY12" s="22">
        <v>0</v>
      </c>
      <c r="AZ12" s="22">
        <v>6</v>
      </c>
      <c r="BA12" s="22">
        <v>1</v>
      </c>
      <c r="BB12" s="22">
        <v>2</v>
      </c>
      <c r="BC12" s="22">
        <v>0</v>
      </c>
      <c r="BD12" s="22">
        <v>1</v>
      </c>
      <c r="BE12" s="22">
        <v>1</v>
      </c>
      <c r="BF12" s="22">
        <v>1</v>
      </c>
      <c r="BG12" s="30">
        <v>3</v>
      </c>
      <c r="BH12" s="26">
        <v>24</v>
      </c>
      <c r="BI12" s="24">
        <v>12</v>
      </c>
      <c r="BJ12" s="22">
        <v>5</v>
      </c>
      <c r="BK12" s="23">
        <v>7</v>
      </c>
      <c r="BL12" s="84">
        <f t="shared" si="0"/>
        <v>0</v>
      </c>
      <c r="BM12" s="25">
        <v>0</v>
      </c>
      <c r="BN12" s="22">
        <v>0</v>
      </c>
      <c r="BO12" s="22">
        <v>0</v>
      </c>
      <c r="BP12" s="22">
        <v>0</v>
      </c>
      <c r="BQ12" s="22">
        <v>0</v>
      </c>
      <c r="BR12" s="22">
        <v>0</v>
      </c>
      <c r="BS12" s="22">
        <v>0</v>
      </c>
      <c r="BT12" s="22">
        <v>0</v>
      </c>
      <c r="BU12" s="22">
        <v>0</v>
      </c>
      <c r="BV12" s="22">
        <v>0</v>
      </c>
      <c r="BW12" s="22">
        <v>0</v>
      </c>
      <c r="BX12" s="22">
        <v>0</v>
      </c>
      <c r="BY12" s="22">
        <v>0</v>
      </c>
      <c r="BZ12" s="22">
        <v>0</v>
      </c>
      <c r="CA12" s="22">
        <v>0</v>
      </c>
      <c r="CB12" s="22">
        <v>0</v>
      </c>
      <c r="CC12" s="22">
        <v>0</v>
      </c>
      <c r="CD12" s="22">
        <v>0</v>
      </c>
      <c r="CE12" s="22">
        <v>0</v>
      </c>
      <c r="CF12" s="22">
        <v>0</v>
      </c>
      <c r="CG12" s="22">
        <v>0</v>
      </c>
      <c r="CH12" s="22">
        <v>0</v>
      </c>
      <c r="CI12" s="22">
        <v>0</v>
      </c>
      <c r="CJ12" s="23"/>
      <c r="CK12" s="31"/>
      <c r="CL12" s="25">
        <v>1</v>
      </c>
      <c r="CM12" s="23">
        <v>0</v>
      </c>
      <c r="CN12" s="31"/>
    </row>
    <row r="13" spans="1:92" s="15" customFormat="1" ht="16.5" thickTop="1" thickBot="1" x14ac:dyDescent="0.3">
      <c r="A13" s="54" t="s">
        <v>236</v>
      </c>
      <c r="B13" s="55" t="s">
        <v>323</v>
      </c>
      <c r="C13" s="21">
        <v>19</v>
      </c>
      <c r="D13" s="22">
        <v>7</v>
      </c>
      <c r="E13" s="22">
        <v>8</v>
      </c>
      <c r="F13" s="22">
        <v>2</v>
      </c>
      <c r="G13" s="22">
        <v>2</v>
      </c>
      <c r="H13" s="22">
        <v>19</v>
      </c>
      <c r="I13" s="23">
        <v>0</v>
      </c>
      <c r="J13" s="24">
        <v>0</v>
      </c>
      <c r="K13" s="23">
        <v>1</v>
      </c>
      <c r="L13" s="25">
        <v>1</v>
      </c>
      <c r="M13" s="22">
        <v>1</v>
      </c>
      <c r="N13" s="26">
        <v>4800</v>
      </c>
      <c r="O13" s="24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3"/>
      <c r="V13" s="27">
        <v>18</v>
      </c>
      <c r="W13" s="32">
        <v>14</v>
      </c>
      <c r="X13" s="77">
        <v>4</v>
      </c>
      <c r="Y13" s="25">
        <v>15</v>
      </c>
      <c r="Z13" s="26"/>
      <c r="AA13" s="25">
        <v>0</v>
      </c>
      <c r="AB13" s="22">
        <v>0</v>
      </c>
      <c r="AC13" s="23">
        <v>0</v>
      </c>
      <c r="AD13" s="24">
        <v>232</v>
      </c>
      <c r="AE13" s="22">
        <v>52</v>
      </c>
      <c r="AF13" s="22">
        <v>154</v>
      </c>
      <c r="AG13" s="22">
        <v>0</v>
      </c>
      <c r="AH13" s="22">
        <v>26</v>
      </c>
      <c r="AI13" s="29">
        <v>27</v>
      </c>
      <c r="AJ13" s="22">
        <v>1</v>
      </c>
      <c r="AK13" s="22">
        <v>26</v>
      </c>
      <c r="AL13" s="22">
        <v>0</v>
      </c>
      <c r="AM13" s="22">
        <v>0</v>
      </c>
      <c r="AN13" s="26"/>
      <c r="AO13" s="25">
        <v>45</v>
      </c>
      <c r="AP13" s="22">
        <v>40</v>
      </c>
      <c r="AQ13" s="26"/>
      <c r="AR13" s="25">
        <v>0</v>
      </c>
      <c r="AS13" s="22">
        <v>0</v>
      </c>
      <c r="AT13" s="22">
        <v>0</v>
      </c>
      <c r="AU13" s="22">
        <v>0</v>
      </c>
      <c r="AV13" s="22">
        <v>0</v>
      </c>
      <c r="AW13" s="23">
        <v>0</v>
      </c>
      <c r="AX13" s="24">
        <v>15</v>
      </c>
      <c r="AY13" s="22">
        <v>0</v>
      </c>
      <c r="AZ13" s="22">
        <v>11</v>
      </c>
      <c r="BA13" s="22">
        <v>1</v>
      </c>
      <c r="BB13" s="22">
        <v>1</v>
      </c>
      <c r="BC13" s="22">
        <v>0</v>
      </c>
      <c r="BD13" s="22">
        <v>1</v>
      </c>
      <c r="BE13" s="22">
        <v>1</v>
      </c>
      <c r="BF13" s="22">
        <v>1</v>
      </c>
      <c r="BG13" s="30">
        <v>4</v>
      </c>
      <c r="BH13" s="26"/>
      <c r="BI13" s="24">
        <v>10</v>
      </c>
      <c r="BJ13" s="22">
        <v>4</v>
      </c>
      <c r="BK13" s="23">
        <v>6</v>
      </c>
      <c r="BL13" s="84">
        <f t="shared" si="0"/>
        <v>0</v>
      </c>
      <c r="BM13" s="25">
        <v>0</v>
      </c>
      <c r="BN13" s="22">
        <v>0</v>
      </c>
      <c r="BO13" s="22">
        <v>0</v>
      </c>
      <c r="BP13" s="22">
        <v>0</v>
      </c>
      <c r="BQ13" s="22">
        <v>0</v>
      </c>
      <c r="BR13" s="22">
        <v>0</v>
      </c>
      <c r="BS13" s="22">
        <v>0</v>
      </c>
      <c r="BT13" s="22">
        <v>0</v>
      </c>
      <c r="BU13" s="22">
        <v>0</v>
      </c>
      <c r="BV13" s="22">
        <v>0</v>
      </c>
      <c r="BW13" s="22">
        <v>0</v>
      </c>
      <c r="BX13" s="22">
        <v>0</v>
      </c>
      <c r="BY13" s="22">
        <v>0</v>
      </c>
      <c r="BZ13" s="22">
        <v>0</v>
      </c>
      <c r="CA13" s="22">
        <v>0</v>
      </c>
      <c r="CB13" s="22">
        <v>0</v>
      </c>
      <c r="CC13" s="22">
        <v>0</v>
      </c>
      <c r="CD13" s="22">
        <v>0</v>
      </c>
      <c r="CE13" s="22">
        <v>0</v>
      </c>
      <c r="CF13" s="22">
        <v>0</v>
      </c>
      <c r="CG13" s="22">
        <v>0</v>
      </c>
      <c r="CH13" s="22">
        <v>0</v>
      </c>
      <c r="CI13" s="22">
        <v>0</v>
      </c>
      <c r="CJ13" s="23"/>
      <c r="CK13" s="31"/>
      <c r="CL13" s="25">
        <v>1</v>
      </c>
      <c r="CM13" s="23">
        <v>0</v>
      </c>
      <c r="CN13" s="31"/>
    </row>
    <row r="14" spans="1:92" s="50" customFormat="1" ht="16.5" thickTop="1" thickBot="1" x14ac:dyDescent="0.3">
      <c r="A14" s="61"/>
      <c r="B14" s="44" t="s">
        <v>239</v>
      </c>
      <c r="C14" s="45">
        <v>61</v>
      </c>
      <c r="D14" s="46">
        <v>21</v>
      </c>
      <c r="E14" s="46">
        <v>17</v>
      </c>
      <c r="F14" s="46">
        <v>8</v>
      </c>
      <c r="G14" s="46">
        <v>15</v>
      </c>
      <c r="H14" s="46">
        <v>47</v>
      </c>
      <c r="I14" s="46">
        <v>12</v>
      </c>
      <c r="J14" s="45">
        <v>14</v>
      </c>
      <c r="K14" s="46">
        <v>15</v>
      </c>
      <c r="L14" s="46">
        <v>10</v>
      </c>
      <c r="M14" s="46">
        <v>7</v>
      </c>
      <c r="N14" s="47">
        <v>6630</v>
      </c>
      <c r="O14" s="45">
        <v>14</v>
      </c>
      <c r="P14" s="46">
        <v>8</v>
      </c>
      <c r="Q14" s="46">
        <v>4</v>
      </c>
      <c r="R14" s="46">
        <v>2</v>
      </c>
      <c r="S14" s="46">
        <v>0</v>
      </c>
      <c r="T14" s="46">
        <v>6</v>
      </c>
      <c r="U14" s="46">
        <v>0</v>
      </c>
      <c r="V14" s="78">
        <v>35</v>
      </c>
      <c r="W14" s="79">
        <v>15</v>
      </c>
      <c r="X14" s="80">
        <v>15</v>
      </c>
      <c r="Y14" s="46">
        <v>76</v>
      </c>
      <c r="Z14" s="49">
        <v>0</v>
      </c>
      <c r="AA14" s="46">
        <v>0</v>
      </c>
      <c r="AB14" s="46">
        <v>0</v>
      </c>
      <c r="AC14" s="46">
        <v>0</v>
      </c>
      <c r="AD14" s="45">
        <v>649</v>
      </c>
      <c r="AE14" s="46">
        <v>274</v>
      </c>
      <c r="AF14" s="46">
        <v>313</v>
      </c>
      <c r="AG14" s="46">
        <v>1</v>
      </c>
      <c r="AH14" s="46">
        <v>61</v>
      </c>
      <c r="AI14" s="45">
        <v>53</v>
      </c>
      <c r="AJ14" s="46">
        <v>27</v>
      </c>
      <c r="AK14" s="46">
        <v>26</v>
      </c>
      <c r="AL14" s="46">
        <v>0</v>
      </c>
      <c r="AM14" s="46">
        <v>0</v>
      </c>
      <c r="AN14" s="47">
        <v>0</v>
      </c>
      <c r="AO14" s="46">
        <v>177</v>
      </c>
      <c r="AP14" s="46">
        <v>88</v>
      </c>
      <c r="AQ14" s="47">
        <v>0</v>
      </c>
      <c r="AR14" s="46">
        <v>0</v>
      </c>
      <c r="AS14" s="46">
        <v>1</v>
      </c>
      <c r="AT14" s="46">
        <v>0</v>
      </c>
      <c r="AU14" s="46">
        <v>0</v>
      </c>
      <c r="AV14" s="46">
        <v>0</v>
      </c>
      <c r="AW14" s="46">
        <v>0</v>
      </c>
      <c r="AX14" s="45">
        <v>82</v>
      </c>
      <c r="AY14" s="46">
        <v>0</v>
      </c>
      <c r="AZ14" s="46">
        <v>44</v>
      </c>
      <c r="BA14" s="46">
        <v>5</v>
      </c>
      <c r="BB14" s="46">
        <v>6</v>
      </c>
      <c r="BC14" s="46">
        <v>0</v>
      </c>
      <c r="BD14" s="46">
        <v>2</v>
      </c>
      <c r="BE14" s="46">
        <v>4</v>
      </c>
      <c r="BF14" s="46">
        <v>3</v>
      </c>
      <c r="BG14" s="47">
        <v>10</v>
      </c>
      <c r="BH14" s="47">
        <v>24</v>
      </c>
      <c r="BI14" s="45">
        <v>65</v>
      </c>
      <c r="BJ14" s="46">
        <v>30</v>
      </c>
      <c r="BK14" s="46">
        <v>35</v>
      </c>
      <c r="BL14" s="46">
        <f>BO14+BQ14+BS14+BU14+BW14+BY14+CA14+BM14</f>
        <v>21</v>
      </c>
      <c r="BM14" s="46">
        <v>1</v>
      </c>
      <c r="BN14" s="46">
        <v>1</v>
      </c>
      <c r="BO14" s="46">
        <v>14</v>
      </c>
      <c r="BP14" s="46">
        <v>2</v>
      </c>
      <c r="BQ14" s="46">
        <v>0</v>
      </c>
      <c r="BR14" s="46">
        <v>0</v>
      </c>
      <c r="BS14" s="46">
        <v>2</v>
      </c>
      <c r="BT14" s="46">
        <v>1</v>
      </c>
      <c r="BU14" s="46">
        <v>4</v>
      </c>
      <c r="BV14" s="46">
        <v>1</v>
      </c>
      <c r="BW14" s="46">
        <v>0</v>
      </c>
      <c r="BX14" s="46">
        <v>0</v>
      </c>
      <c r="BY14" s="46">
        <v>0</v>
      </c>
      <c r="BZ14" s="46">
        <v>0</v>
      </c>
      <c r="CA14" s="46">
        <v>0</v>
      </c>
      <c r="CB14" s="46">
        <v>0</v>
      </c>
      <c r="CC14" s="46">
        <v>1</v>
      </c>
      <c r="CD14" s="46">
        <v>1</v>
      </c>
      <c r="CE14" s="46">
        <v>1</v>
      </c>
      <c r="CF14" s="46">
        <v>0</v>
      </c>
      <c r="CG14" s="46">
        <v>1</v>
      </c>
      <c r="CH14" s="46">
        <v>1</v>
      </c>
      <c r="CI14" s="46">
        <v>1</v>
      </c>
      <c r="CJ14" s="46">
        <v>0</v>
      </c>
      <c r="CK14" s="47">
        <v>0</v>
      </c>
      <c r="CL14" s="46">
        <v>4</v>
      </c>
      <c r="CM14" s="46">
        <v>2</v>
      </c>
      <c r="CN14" s="49">
        <v>0</v>
      </c>
    </row>
    <row r="15" spans="1:92" ht="15.75" thickTop="1" x14ac:dyDescent="0.25"/>
  </sheetData>
  <sheetProtection algorithmName="SHA-512" hashValue="nYEe++JvipLwwtrpENu/q+/10tcQ3uA6VXULE2mTBxatWeWqdWnehZBGTDkwwthFX7oweOMPWbGiqkJzGFuISQ==" saltValue="pBufjmhylyctVml5CS1YHw==" spinCount="100000" sheet="1" objects="1" scenarios="1"/>
  <mergeCells count="85">
    <mergeCell ref="A4:B4"/>
    <mergeCell ref="C4:I4"/>
    <mergeCell ref="J4:K4"/>
    <mergeCell ref="L4:N4"/>
    <mergeCell ref="O4:U4"/>
    <mergeCell ref="CM4:CM6"/>
    <mergeCell ref="CN4:CN6"/>
    <mergeCell ref="BI5:BI6"/>
    <mergeCell ref="BJ5:BJ6"/>
    <mergeCell ref="BK5:BK6"/>
    <mergeCell ref="BM5:BN5"/>
    <mergeCell ref="BO5:BV5"/>
    <mergeCell ref="BW5:CB5"/>
    <mergeCell ref="CC5:CJ5"/>
    <mergeCell ref="F5:F6"/>
    <mergeCell ref="BI4:BK4"/>
    <mergeCell ref="BM4:CJ4"/>
    <mergeCell ref="CK4:CK6"/>
    <mergeCell ref="CL4:CL6"/>
    <mergeCell ref="Y4:Z4"/>
    <mergeCell ref="AA4:AC4"/>
    <mergeCell ref="AD4:AN4"/>
    <mergeCell ref="AO4:AQ4"/>
    <mergeCell ref="AR4:AW4"/>
    <mergeCell ref="AX4:BH4"/>
    <mergeCell ref="V4:X4"/>
    <mergeCell ref="R5:R6"/>
    <mergeCell ref="G5:G6"/>
    <mergeCell ref="H5:H6"/>
    <mergeCell ref="I5:I6"/>
    <mergeCell ref="A5:A6"/>
    <mergeCell ref="B5:B6"/>
    <mergeCell ref="C5:C6"/>
    <mergeCell ref="D5:D6"/>
    <mergeCell ref="E5:E6"/>
    <mergeCell ref="J5:J6"/>
    <mergeCell ref="K5:K6"/>
    <mergeCell ref="L5:L6"/>
    <mergeCell ref="M5:M6"/>
    <mergeCell ref="N5:N6"/>
    <mergeCell ref="O5:O6"/>
    <mergeCell ref="P5:P6"/>
    <mergeCell ref="Q5:Q6"/>
    <mergeCell ref="AD5:AD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P5:AP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BB5:BB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H5:BH6"/>
    <mergeCell ref="BC5:BC6"/>
    <mergeCell ref="BD5:BD6"/>
    <mergeCell ref="BE5:BE6"/>
    <mergeCell ref="BF5:BF6"/>
    <mergeCell ref="BG5:BG6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73" fitToWidth="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11</vt:i4>
      </vt:variant>
    </vt:vector>
  </HeadingPairs>
  <TitlesOfParts>
    <vt:vector size="11" baseType="lpstr">
      <vt:lpstr>Diecéze</vt:lpstr>
      <vt:lpstr>DO</vt:lpstr>
      <vt:lpstr>CH</vt:lpstr>
      <vt:lpstr>KV</vt:lpstr>
      <vt:lpstr>KT</vt:lpstr>
      <vt:lpstr>PM</vt:lpstr>
      <vt:lpstr>PJ</vt:lpstr>
      <vt:lpstr>PS</vt:lpstr>
      <vt:lpstr>RO</vt:lpstr>
      <vt:lpstr>SO</vt:lpstr>
      <vt:lpstr>TC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Dolanský Pavel</dc:creator>
  <cp:lastModifiedBy>Hruška Petr</cp:lastModifiedBy>
  <cp:lastPrinted>2024-03-04T10:00:34Z</cp:lastPrinted>
  <dcterms:created xsi:type="dcterms:W3CDTF">2024-03-04T09:42:25Z</dcterms:created>
  <dcterms:modified xsi:type="dcterms:W3CDTF">2024-08-29T20:47:03Z</dcterms:modified>
</cp:coreProperties>
</file>